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ocuments\6-PAPS\MAI 2025\Agréments\"/>
    </mc:Choice>
  </mc:AlternateContent>
  <xr:revisionPtr revIDLastSave="0" documentId="13_ncr:1_{2B436C6E-A123-4E76-8C1A-DBE7749323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harmacie R3C MT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118" i="1"/>
  <c r="M121" i="1"/>
  <c r="M23" i="1"/>
  <c r="M117" i="1"/>
  <c r="M116" i="1"/>
  <c r="M43" i="1"/>
  <c r="M120" i="1"/>
  <c r="M66" i="1"/>
  <c r="M63" i="1"/>
  <c r="M62" i="1" l="1"/>
  <c r="M71" i="1"/>
  <c r="M20" i="1"/>
  <c r="M29" i="1" l="1"/>
  <c r="M115" i="1" l="1"/>
  <c r="M107" i="1"/>
  <c r="M99" i="1"/>
  <c r="M112" i="1"/>
  <c r="M113" i="1"/>
  <c r="M114" i="1"/>
  <c r="M111" i="1"/>
  <c r="M110" i="1"/>
  <c r="M97" i="1"/>
  <c r="M95" i="1"/>
  <c r="M109" i="1"/>
  <c r="M108" i="1"/>
  <c r="M106" i="1"/>
  <c r="M105" i="1"/>
  <c r="M104" i="1"/>
  <c r="M80" i="1"/>
  <c r="M61" i="1" l="1"/>
  <c r="M28" i="1"/>
  <c r="M119" i="1"/>
  <c r="M102" i="1" l="1"/>
  <c r="M75" i="1" l="1"/>
  <c r="M38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1" i="1"/>
  <c r="M24" i="1"/>
  <c r="M25" i="1"/>
  <c r="M26" i="1"/>
  <c r="M27" i="1"/>
  <c r="M31" i="1"/>
  <c r="M30" i="1"/>
  <c r="M32" i="1"/>
  <c r="M36" i="1"/>
  <c r="M39" i="1"/>
  <c r="M53" i="1"/>
  <c r="M58" i="1"/>
  <c r="M59" i="1"/>
  <c r="M60" i="1"/>
  <c r="M55" i="1"/>
  <c r="M56" i="1"/>
  <c r="M57" i="1"/>
  <c r="M54" i="1"/>
  <c r="M41" i="1"/>
  <c r="M46" i="1"/>
  <c r="M44" i="1"/>
  <c r="M40" i="1"/>
  <c r="M51" i="1"/>
  <c r="M45" i="1"/>
  <c r="M49" i="1"/>
  <c r="M50" i="1"/>
  <c r="M48" i="1"/>
  <c r="M42" i="1"/>
  <c r="M47" i="1"/>
  <c r="M52" i="1"/>
  <c r="M37" i="1"/>
  <c r="M35" i="1"/>
  <c r="M33" i="1"/>
  <c r="M64" i="1"/>
  <c r="M67" i="1"/>
  <c r="M68" i="1"/>
  <c r="M65" i="1"/>
  <c r="M69" i="1"/>
  <c r="M70" i="1"/>
  <c r="M72" i="1"/>
  <c r="M73" i="1"/>
  <c r="M74" i="1"/>
  <c r="M76" i="1"/>
  <c r="M77" i="1"/>
  <c r="M78" i="1"/>
  <c r="M34" i="1"/>
  <c r="M79" i="1"/>
  <c r="M81" i="1"/>
  <c r="M82" i="1"/>
  <c r="M85" i="1"/>
  <c r="M86" i="1"/>
  <c r="M87" i="1"/>
  <c r="M83" i="1"/>
  <c r="M84" i="1"/>
  <c r="M88" i="1"/>
  <c r="M89" i="1"/>
  <c r="M90" i="1"/>
  <c r="M91" i="1"/>
  <c r="M92" i="1"/>
  <c r="M94" i="1"/>
  <c r="M96" i="1"/>
  <c r="M98" i="1"/>
  <c r="M100" i="1"/>
  <c r="M93" i="1"/>
  <c r="M101" i="1"/>
  <c r="M103" i="1"/>
</calcChain>
</file>

<file path=xl/sharedStrings.xml><?xml version="1.0" encoding="utf-8"?>
<sst xmlns="http://schemas.openxmlformats.org/spreadsheetml/2006/main" count="1214" uniqueCount="247">
  <si>
    <t>PHASE</t>
  </si>
  <si>
    <t>Nom de l’établissement</t>
  </si>
  <si>
    <t>Nom du Terrain</t>
  </si>
  <si>
    <t>Responsable du terrain (RTS)</t>
  </si>
  <si>
    <t>Type</t>
  </si>
  <si>
    <t>Phase socle (P1)</t>
  </si>
  <si>
    <t>Phase d'approfondissement (P2)</t>
  </si>
  <si>
    <t>Phase de consolidation (P3) DJ</t>
  </si>
  <si>
    <t>Début semestre valide</t>
  </si>
  <si>
    <t>PRINCIPAL</t>
  </si>
  <si>
    <t>OUI</t>
  </si>
  <si>
    <t>NON</t>
  </si>
  <si>
    <t>01/11/2020</t>
  </si>
  <si>
    <t>Dispositifs médicaux- Stérilisation - Hygiène hospitalière</t>
  </si>
  <si>
    <t>PHG</t>
  </si>
  <si>
    <t>Pharmacie clinique Prise en charge thérapeutique du patient</t>
  </si>
  <si>
    <t>Technologies pharmaceutiques hospitalières - Contrôles</t>
  </si>
  <si>
    <t>01/11/2022</t>
  </si>
  <si>
    <t>Stage libre</t>
  </si>
  <si>
    <t>01/05/2023</t>
  </si>
  <si>
    <t>01/11/2021</t>
  </si>
  <si>
    <t>RPH</t>
  </si>
  <si>
    <t>DSPS</t>
  </si>
  <si>
    <r>
      <rPr>
        <b/>
        <sz val="8"/>
        <color rgb="FF000000"/>
        <rFont val="Calibri"/>
        <family val="2"/>
        <charset val="1"/>
      </rPr>
      <t xml:space="preserve">Option PHG </t>
    </r>
    <r>
      <rPr>
        <sz val="8"/>
        <color rgb="FF000000"/>
        <rFont val="Calibri"/>
        <family val="2"/>
        <charset val="1"/>
      </rPr>
      <t>(Pharmacie Hospitalière Générale)</t>
    </r>
  </si>
  <si>
    <r>
      <t xml:space="preserve">Option DSPS </t>
    </r>
    <r>
      <rPr>
        <sz val="8"/>
        <rFont val="Calibri"/>
        <family val="2"/>
        <charset val="1"/>
      </rPr>
      <t>(Développement et sécurisation des produits de santé)</t>
    </r>
  </si>
  <si>
    <r>
      <t>Option RPH</t>
    </r>
    <r>
      <rPr>
        <sz val="8"/>
        <rFont val="Calibri"/>
        <family val="2"/>
        <charset val="1"/>
      </rPr>
      <t xml:space="preserve"> (Radio pharmacie)</t>
    </r>
  </si>
  <si>
    <t>Indications/Domaines</t>
  </si>
  <si>
    <t xml:space="preserve">CH Alès </t>
  </si>
  <si>
    <t>Pharmacie</t>
  </si>
  <si>
    <t xml:space="preserve">CH Bagnols sur Cèze </t>
  </si>
  <si>
    <t>MOURGUES Albin</t>
  </si>
  <si>
    <t xml:space="preserve">CH Bassin de Thau </t>
  </si>
  <si>
    <t>CH Béziers</t>
  </si>
  <si>
    <t>SPORTOUCH Marie-Hélène</t>
  </si>
  <si>
    <t xml:space="preserve">CH Carcassonne </t>
  </si>
  <si>
    <t xml:space="preserve">CH Le Mas Careiron </t>
  </si>
  <si>
    <t>Pharmacie Médico-Thérapeutique</t>
  </si>
  <si>
    <t>COURREGE Christophe</t>
  </si>
  <si>
    <t>Méditech</t>
  </si>
  <si>
    <t xml:space="preserve">CH Narbonne </t>
  </si>
  <si>
    <t>CH Perpignan</t>
  </si>
  <si>
    <t>pharmacie -hygiène hospitalière</t>
  </si>
  <si>
    <t>HERAN-MICHEL Isabelle</t>
  </si>
  <si>
    <t xml:space="preserve">CHS Léon Jean Grégory- THUIR </t>
  </si>
  <si>
    <t>PUI GCS Pharmacopée</t>
  </si>
  <si>
    <t>BEDJIDIAN Sonia</t>
  </si>
  <si>
    <t>BAUDRY-COLOMES  Sylvie</t>
  </si>
  <si>
    <t>CHU Montpellier</t>
  </si>
  <si>
    <t>FAILLIE Jean-Luc</t>
  </si>
  <si>
    <t>PERRILLIAT-MERCEROZ Marie-Pierre</t>
  </si>
  <si>
    <t>FAURE-CHAZELLES Christine</t>
  </si>
  <si>
    <t>CASTET-NICOLAS Audrey</t>
  </si>
  <si>
    <t>QUINTARD Adeline</t>
  </si>
  <si>
    <t>VERGELY Laurence</t>
  </si>
  <si>
    <t>KOUYOUMDJIAN Virginie</t>
  </si>
  <si>
    <t>LISOWSKI Vincent</t>
  </si>
  <si>
    <t>JALABERT Anne</t>
  </si>
  <si>
    <t>TERRAIL Nicolas</t>
  </si>
  <si>
    <t>VILLIET Maxime</t>
  </si>
  <si>
    <t>CHAPET Nicolas</t>
  </si>
  <si>
    <t>DE BARRY Gaelle</t>
  </si>
  <si>
    <t>ROCH-TORREILLE Isabelle</t>
  </si>
  <si>
    <t>LOHAN Laura</t>
  </si>
  <si>
    <t>BREUKER Cyril</t>
  </si>
  <si>
    <t>ROSANT Delphine</t>
  </si>
  <si>
    <t xml:space="preserve">CHU Montpellier </t>
  </si>
  <si>
    <t>CANTONI Joëlle</t>
  </si>
  <si>
    <t>CHU Montpellier ADV</t>
  </si>
  <si>
    <t>Laboratoire Pharmacologie-Toxicologie</t>
  </si>
  <si>
    <t>MATHIEU Olivier</t>
  </si>
  <si>
    <t>CHU Montpellier Lapeyronie</t>
  </si>
  <si>
    <t>JUMAS-BILAK Estelle</t>
  </si>
  <si>
    <t>PEYRIERE Hélène</t>
  </si>
  <si>
    <t>CHU Nîmes CAREMEAU</t>
  </si>
  <si>
    <t>Pôle Biologie - Pathologie</t>
  </si>
  <si>
    <t>LAVIGNE Jean-Philippe</t>
  </si>
  <si>
    <t>Préparations, Contrôles et Essais Cliniques</t>
  </si>
  <si>
    <t>CHU Nîmes GRAU DU ROI</t>
  </si>
  <si>
    <t>Clinique du Grand Avignon</t>
  </si>
  <si>
    <t>Pharmacie à usage intérieur</t>
  </si>
  <si>
    <t>ROUBAUD Laurence</t>
  </si>
  <si>
    <t>Clinique du millénaire</t>
  </si>
  <si>
    <t>Clinique du Parc</t>
  </si>
  <si>
    <t>Unité de reconstitution des chimiothérapies (URC)</t>
  </si>
  <si>
    <t>SERRES Olivier</t>
  </si>
  <si>
    <t>Unité dispensation et pharmacie clinique</t>
  </si>
  <si>
    <t>PY Celia</t>
  </si>
  <si>
    <t>Clinique Saint Jean</t>
  </si>
  <si>
    <t>DIM</t>
  </si>
  <si>
    <t>NAGOT Nicolas</t>
  </si>
  <si>
    <t>SOULAIROL Ian</t>
  </si>
  <si>
    <t>ICM Institut du Cancer de Montpellier</t>
  </si>
  <si>
    <t>Pharmacie, Secteur Radiopharmacie</t>
  </si>
  <si>
    <t>FERSING Cyril</t>
  </si>
  <si>
    <t>Inspection Santé Publique</t>
  </si>
  <si>
    <t>DSP/Pôle PARV/ UVPC</t>
  </si>
  <si>
    <t>MORLAN SALESSE Carole/ C. CHOMA</t>
  </si>
  <si>
    <t>Institut Debrest d’Epidémiologie et de Santé Publique</t>
  </si>
  <si>
    <t>INSERM - U1302</t>
  </si>
  <si>
    <t>Institut des Neurosciences</t>
  </si>
  <si>
    <t>Maladie du Motoneurone</t>
  </si>
  <si>
    <t>HILAIRE Cécile</t>
  </si>
  <si>
    <t>PINGUET Frédéric</t>
  </si>
  <si>
    <t>Polyclinique Grand Sud</t>
  </si>
  <si>
    <t>PLOGIN Jérôme</t>
  </si>
  <si>
    <t>Polyclinique Saint Roch</t>
  </si>
  <si>
    <t>AGBO Olivier/ Laurie AKCORA</t>
  </si>
  <si>
    <t>UFR Pharmacie</t>
  </si>
  <si>
    <t>Laboratoire de Pharmacie clinique - maladies chroniques</t>
  </si>
  <si>
    <t>Laboratoire de Pharmacie clinique - endocrinologie</t>
  </si>
  <si>
    <t>Laboratoire de Pharmacie clinique - médecine d'urgence</t>
  </si>
  <si>
    <t>Laboratoire de Pharmacie clinique - gériatrie</t>
  </si>
  <si>
    <t>Laboratoire de Pharmacie clinique - chirurgie</t>
  </si>
  <si>
    <t>Laboratoire de Pharmacie clinique - gériatrie et maladies infectieuses</t>
  </si>
  <si>
    <t>Laboratoire de Pharmacie clinique - pédiatrie</t>
  </si>
  <si>
    <t>Durée (année)</t>
  </si>
  <si>
    <t xml:space="preserve">Fin d'agrément (non compris) </t>
  </si>
  <si>
    <t>MO0003860001</t>
  </si>
  <si>
    <t>MO0013790001</t>
  </si>
  <si>
    <t>MO0013810001</t>
  </si>
  <si>
    <t>MO0013820001</t>
  </si>
  <si>
    <t>MO0013820002</t>
  </si>
  <si>
    <t>MO0013830001</t>
  </si>
  <si>
    <t>MO0013840001</t>
  </si>
  <si>
    <t>MO0013850001</t>
  </si>
  <si>
    <t>MO0013860001</t>
  </si>
  <si>
    <t>MO0013870001</t>
  </si>
  <si>
    <t>MO0013880001</t>
  </si>
  <si>
    <t>MO0013890001</t>
  </si>
  <si>
    <t>MO0013900001</t>
  </si>
  <si>
    <t>MO0013910001</t>
  </si>
  <si>
    <t>MO0013920001</t>
  </si>
  <si>
    <t>MO0013930001</t>
  </si>
  <si>
    <t>MO0013940001</t>
  </si>
  <si>
    <t>MO0013960001</t>
  </si>
  <si>
    <t>MO0013970001</t>
  </si>
  <si>
    <t>MO0013980001</t>
  </si>
  <si>
    <t>MO0013990001</t>
  </si>
  <si>
    <t>MO0014000001</t>
  </si>
  <si>
    <t>MO0014010001</t>
  </si>
  <si>
    <t>MO0014020001</t>
  </si>
  <si>
    <t>Pôle Biologie - Pathologie CRPV</t>
  </si>
  <si>
    <t xml:space="preserve">RAYES Ziad </t>
  </si>
  <si>
    <t>RAYES Ziad</t>
  </si>
  <si>
    <t>N°Agrément</t>
  </si>
  <si>
    <t>MO0014720001</t>
  </si>
  <si>
    <t>MO0014730001</t>
  </si>
  <si>
    <t>Laboratoire de Pharmacie clinique -pharmacie clinique RPH</t>
  </si>
  <si>
    <t>MO0014740001</t>
  </si>
  <si>
    <t>Clinique Clémentville</t>
  </si>
  <si>
    <t>PERICHOU Juliette</t>
  </si>
  <si>
    <t>SDIS Gard</t>
  </si>
  <si>
    <t>PUI</t>
  </si>
  <si>
    <t>PICARD Alexandra</t>
  </si>
  <si>
    <t>Pharmacie - unité radiopharmacie</t>
  </si>
  <si>
    <t>Clinique Valdegour</t>
  </si>
  <si>
    <t>Institut Cancérologie Gard</t>
  </si>
  <si>
    <t>GARRIGUE Anne-Laure</t>
  </si>
  <si>
    <t>Pôle Pharmacie-service dispensation et pharmacie clinique-Urgences</t>
  </si>
  <si>
    <t>LAUREAU Marion</t>
  </si>
  <si>
    <t xml:space="preserve">Departement de Pharmacie Galénique, Cosmétolgie et biomatériaux </t>
  </si>
  <si>
    <t>Laboratoire de Pharmacie clinique - Hématologie</t>
  </si>
  <si>
    <t>Laboratoire de Pharmacie clinique - Cardiologie</t>
  </si>
  <si>
    <t>Laboratoire de Pharmacie clinique - Médecine interne LAP</t>
  </si>
  <si>
    <t>Laboratoire de Pharmacie clinique - Médecine interne SE</t>
  </si>
  <si>
    <t>Laboratoire de Pharmacie clinique - Endocrinologie</t>
  </si>
  <si>
    <t>Laboratoire de Pharmacie clinique - Urgences</t>
  </si>
  <si>
    <t>Laboratoire de Pharmacie clinique - Chirurgie Digestive</t>
  </si>
  <si>
    <t>Laboratoire de Pharmacie clinique - Chirurgie Orthopédique</t>
  </si>
  <si>
    <t>Laboratoire de Pharmacie clinique -MTI</t>
  </si>
  <si>
    <t>Laboratoire de Pharmacie clinique -Neurologie</t>
  </si>
  <si>
    <t>Laboratoire de Pharmacie clinique -pharmacie hospitalière assurance qualité</t>
  </si>
  <si>
    <t>Laboratoire de Pharmacie clinique -Gériatrie</t>
  </si>
  <si>
    <t>Laboratoire de Pharmacie clinique - oncologie</t>
  </si>
  <si>
    <t xml:space="preserve">Biologie Pathologie </t>
  </si>
  <si>
    <t>MO0015880001</t>
  </si>
  <si>
    <t>MO0015890002</t>
  </si>
  <si>
    <t>MO0015890001</t>
  </si>
  <si>
    <t>Pôle Pharmacie UP achats, approvisionnement et gestion des produits de santé</t>
  </si>
  <si>
    <t>Pôle Pharmacie UP Dispositifs Médicaux Stériles et Implantables</t>
  </si>
  <si>
    <t>Pôle Pharmacie-service dispensation et pharmacie clinique-Cardiologie clinique</t>
  </si>
  <si>
    <t>Pôle Pharmacie-service dispensation et pharmacie clinique-Cessions Externes</t>
  </si>
  <si>
    <t>Pôle Pharmacie-service dispensation et pharmacie clinique-Chirurgie Digestive clinique</t>
  </si>
  <si>
    <t>Pôle Pharmacie-service dispensation et pharmacie clinique-Chirurgie orthopédique clinique</t>
  </si>
  <si>
    <t>Pôle Pharmacie-service dispensation et pharmacie clinique-Dispensation Arnaud de Villeuneuve</t>
  </si>
  <si>
    <t>Pôle Pharmacie-service dispensation et pharmacie clinique- Lapeyronie</t>
  </si>
  <si>
    <t>Pôle Pharmacie-service dispensation et pharmacie clinique-Dispensation Saint Eloi</t>
  </si>
  <si>
    <t>Pôle Pharmacie-service dispensation et pharmacie clinique- Gériatrie</t>
  </si>
  <si>
    <t>Pôle Pharmacie-service dispensation et pharmacie clinique-Hématologie clinique</t>
  </si>
  <si>
    <t>Pôle Pharmacie-service dispensation et pharmacie clinique-Neurologie</t>
  </si>
  <si>
    <t>Pôle Pharmacie-service dispensation et pharmacie clinique-Pédiatrie clinique</t>
  </si>
  <si>
    <t>Pôle Pharmacie-service Stérilisation</t>
  </si>
  <si>
    <t>Pôle Pharmacie-service pharmacotechnie et essais cliniques - Essais cliniques LAP</t>
  </si>
  <si>
    <t>Pôle Pharmacie-service pharmacotechnie et essais cliniques - UP Préparation pharmaceutique</t>
  </si>
  <si>
    <t>MO0013950002</t>
  </si>
  <si>
    <t>Pôle Pharmacie-service pharmacotechnie et essais cliniques - UP radiopharmacie</t>
  </si>
  <si>
    <t>Pôle Pharmacie-service pharmacotechnie et essais cliniques - UP Contrôles pharmaceutiques</t>
  </si>
  <si>
    <t>Pôle Pharmacie-service pharmacotechnie et essais cliniques - UP MTI</t>
  </si>
  <si>
    <t>Pôle Pharmacie-service pharmacotechnie et essais cliniques - UP UPCO</t>
  </si>
  <si>
    <t>MO0015900001</t>
  </si>
  <si>
    <t>MO0003860002</t>
  </si>
  <si>
    <t>MO0013980002</t>
  </si>
  <si>
    <t>MO0013990002</t>
  </si>
  <si>
    <t>MO0014020002</t>
  </si>
  <si>
    <t>MO0015910001</t>
  </si>
  <si>
    <t>MO0015920001</t>
  </si>
  <si>
    <t>MO0015920002</t>
  </si>
  <si>
    <t>MO0015930001</t>
  </si>
  <si>
    <t>MO0015940001</t>
  </si>
  <si>
    <t>MO0015950001</t>
  </si>
  <si>
    <t>MO0015960001</t>
  </si>
  <si>
    <t>MO0015970001</t>
  </si>
  <si>
    <t>MO0015980001</t>
  </si>
  <si>
    <t>MO0015990001</t>
  </si>
  <si>
    <t>MO0016000001</t>
  </si>
  <si>
    <t>MO0016020001</t>
  </si>
  <si>
    <t>MO0016010001</t>
  </si>
  <si>
    <t>MO0016030001</t>
  </si>
  <si>
    <t>RIWER Réginald</t>
  </si>
  <si>
    <t>BOURIN Delphine</t>
  </si>
  <si>
    <t>ROUX Clarisse</t>
  </si>
  <si>
    <t>MARTINEZ Aurélie</t>
  </si>
  <si>
    <t>LEGUELINEL-BLACHE Géraldine</t>
  </si>
  <si>
    <t xml:space="preserve">ROUX Clarisse </t>
  </si>
  <si>
    <t>ALIZE Daniele</t>
  </si>
  <si>
    <t>BOUIX Vincent</t>
  </si>
  <si>
    <t>SMIT Service Maladies Infectieuses et Tropicales</t>
  </si>
  <si>
    <t>LOUBET Paul</t>
  </si>
  <si>
    <t>CHU  Montpellier</t>
  </si>
  <si>
    <t>SPIR Service de prévention des Infections et de la Résistance</t>
  </si>
  <si>
    <t>BILAK-JUMAS Estelle</t>
  </si>
  <si>
    <t>BONADIES Maria Luisa</t>
  </si>
  <si>
    <t>PIOUD Virginie</t>
  </si>
  <si>
    <t>CH Mende - Hopital Lozère</t>
  </si>
  <si>
    <t>MO0016360001</t>
  </si>
  <si>
    <t>Pharmacie RPH</t>
  </si>
  <si>
    <t>MO0016370001</t>
  </si>
  <si>
    <t>MO0016380001</t>
  </si>
  <si>
    <t>MO0016390002</t>
  </si>
  <si>
    <t>Service de Prévention des Infections et de la Résistance  (SPIR)</t>
  </si>
  <si>
    <t>UFR pharmacie</t>
  </si>
  <si>
    <t>Laboratoire de pharmacie clinique - HGE</t>
  </si>
  <si>
    <t>CHAUSSARD Michael</t>
  </si>
  <si>
    <t>En cours</t>
  </si>
  <si>
    <t>Centre d'addictovigilance CFPH</t>
  </si>
  <si>
    <t>Commission d'agrément du 10/02/2025</t>
  </si>
  <si>
    <t>Agréments Pharmacie Hospitalière - Subdivision Montpellier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</si>
</sst>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5" fillId="0" borderId="0" xfId="0" applyFont="1" applyFill="1"/>
    <xf numFmtId="0" fontId="1" fillId="0" borderId="3" xfId="0" applyFont="1" applyFill="1" applyBorder="1" applyAlignment="1">
      <alignment vertical="center" wrapText="1"/>
    </xf>
    <xf numFmtId="0" fontId="11" fillId="0" borderId="0" xfId="0" applyFont="1" applyFill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5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 wrapText="1"/>
    </xf>
    <xf numFmtId="0" fontId="21" fillId="1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0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7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404811</xdr:colOff>
      <xdr:row>0</xdr:row>
      <xdr:rowOff>124155</xdr:rowOff>
    </xdr:from>
    <xdr:to>
      <xdr:col>2</xdr:col>
      <xdr:colOff>1857374</xdr:colOff>
      <xdr:row>1</xdr:row>
      <xdr:rowOff>41548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5CB25F-05E4-DE96-479A-E2E6028EF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436" y="124155"/>
          <a:ext cx="1452563" cy="8460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4:P121" totalsRowShown="0" headerRowDxfId="19" dataDxfId="17" headerRowBorderDxfId="18" tableBorderDxfId="16" totalsRowBorderDxfId="15">
  <autoFilter ref="B4:P121" xr:uid="{00000000-0009-0000-0100-000001000000}"/>
  <sortState xmlns:xlrd2="http://schemas.microsoft.com/office/spreadsheetml/2017/richdata2" ref="B29:P57">
    <sortCondition ref="D4:D92"/>
  </sortState>
  <tableColumns count="15">
    <tableColumn id="2" xr3:uid="{00000000-0010-0000-0000-000002000000}" name="N°Agrément" dataDxfId="14"/>
    <tableColumn id="3" xr3:uid="{00000000-0010-0000-0000-000003000000}" name="Nom de l’établissement" dataDxfId="13"/>
    <tableColumn id="4" xr3:uid="{00000000-0010-0000-0000-000004000000}" name="Nom du Terrain" dataDxfId="0"/>
    <tableColumn id="5" xr3:uid="{00000000-0010-0000-0000-000005000000}" name="Responsable du terrain (RTS)" dataDxfId="12"/>
    <tableColumn id="7" xr3:uid="{00000000-0010-0000-0000-000007000000}" name="Type" dataDxfId="11"/>
    <tableColumn id="18" xr3:uid="{00000000-0010-0000-0000-000012000000}" name="Indications/Domaines" dataDxfId="10"/>
    <tableColumn id="9" xr3:uid="{00000000-0010-0000-0000-000009000000}" name="Phase socle (P1)" dataDxfId="9"/>
    <tableColumn id="10" xr3:uid="{00000000-0010-0000-0000-00000A000000}" name="Phase d'approfondissement (P2)" dataDxfId="8"/>
    <tableColumn id="11" xr3:uid="{00000000-0010-0000-0000-00000B000000}" name="Phase de consolidation (P3) DJ" dataDxfId="7"/>
    <tableColumn id="12" xr3:uid="{00000000-0010-0000-0000-00000C000000}" name="Début semestre valide" dataDxfId="6"/>
    <tableColumn id="13" xr3:uid="{00000000-0010-0000-0000-00000D000000}" name="Durée (année)" dataDxfId="5"/>
    <tableColumn id="14" xr3:uid="{00000000-0010-0000-0000-00000E000000}" name="Fin d'agrément (non compris) " dataDxfId="4">
      <calculatedColumnFormula>DATE(YEAR(K5)+(L5),MONTH(K5),DAY(K5))</calculatedColumnFormula>
    </tableColumn>
    <tableColumn id="15" xr3:uid="{00000000-0010-0000-0000-00000F000000}" name="Option PHG (Pharmacie Hospitalière Générale)" dataDxfId="3"/>
    <tableColumn id="16" xr3:uid="{00000000-0010-0000-0000-000010000000}" name="Option DSPS (Développement et sécurisation des produits de santé)" dataDxfId="2"/>
    <tableColumn id="17" xr3:uid="{00000000-0010-0000-0000-000011000000}" name="Option RPH (Radio pharmacie)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P125"/>
  <sheetViews>
    <sheetView tabSelected="1" zoomScale="80" zoomScaleNormal="80" workbookViewId="0">
      <selection sqref="A1:P1"/>
    </sheetView>
  </sheetViews>
  <sheetFormatPr baseColWidth="10" defaultRowHeight="15" x14ac:dyDescent="0.25"/>
  <cols>
    <col min="1" max="1" width="1.42578125" customWidth="1"/>
    <col min="2" max="2" width="16.42578125" style="10" customWidth="1"/>
    <col min="3" max="3" width="29" customWidth="1"/>
    <col min="4" max="4" width="67.28515625" style="24" customWidth="1"/>
    <col min="5" max="5" width="31" style="1" bestFit="1" customWidth="1"/>
    <col min="6" max="6" width="10.85546875" style="3" bestFit="1" customWidth="1"/>
    <col min="7" max="7" width="47" style="11" customWidth="1"/>
    <col min="8" max="8" width="14.85546875" style="12" customWidth="1"/>
    <col min="9" max="9" width="20.85546875" style="12" customWidth="1"/>
    <col min="10" max="10" width="13.42578125" style="12" customWidth="1"/>
    <col min="11" max="11" width="13.7109375" style="12" customWidth="1"/>
    <col min="12" max="12" width="10" style="3" customWidth="1"/>
    <col min="13" max="13" width="14.140625" style="3" customWidth="1"/>
    <col min="15" max="15" width="13.7109375" customWidth="1"/>
    <col min="16" max="16" width="11.5703125" customWidth="1"/>
  </cols>
  <sheetData>
    <row r="1" spans="1:16" ht="72.75" customHeight="1" x14ac:dyDescent="0.25">
      <c r="A1" s="111" t="s">
        <v>246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8" customHeight="1" x14ac:dyDescent="0.25">
      <c r="A2" s="105"/>
      <c r="B2" s="105"/>
      <c r="C2" s="105"/>
      <c r="D2" s="112"/>
      <c r="E2" s="105"/>
      <c r="F2" s="105"/>
      <c r="G2" s="105"/>
      <c r="H2" s="105"/>
      <c r="I2" s="105"/>
      <c r="J2" s="105"/>
      <c r="K2" s="105"/>
      <c r="L2" s="113" t="s">
        <v>245</v>
      </c>
      <c r="M2" s="113"/>
      <c r="N2" s="113"/>
      <c r="O2" s="113"/>
      <c r="P2" s="113"/>
    </row>
    <row r="3" spans="1:16" ht="15.75" thickBot="1" x14ac:dyDescent="0.3">
      <c r="C3" s="1"/>
      <c r="F3" s="2"/>
      <c r="H3" s="107" t="s">
        <v>0</v>
      </c>
      <c r="I3" s="107"/>
      <c r="J3" s="107"/>
    </row>
    <row r="4" spans="1:16" s="1" customFormat="1" ht="56.25" x14ac:dyDescent="0.25">
      <c r="B4" s="4" t="s">
        <v>144</v>
      </c>
      <c r="C4" s="5" t="s">
        <v>1</v>
      </c>
      <c r="D4" s="5" t="s">
        <v>2</v>
      </c>
      <c r="E4" s="5" t="s">
        <v>3</v>
      </c>
      <c r="F4" s="5" t="s">
        <v>4</v>
      </c>
      <c r="G4" s="9" t="s">
        <v>26</v>
      </c>
      <c r="H4" s="6" t="s">
        <v>5</v>
      </c>
      <c r="I4" s="7" t="s">
        <v>6</v>
      </c>
      <c r="J4" s="8" t="s">
        <v>7</v>
      </c>
      <c r="K4" s="5" t="s">
        <v>8</v>
      </c>
      <c r="L4" s="5" t="s">
        <v>115</v>
      </c>
      <c r="M4" s="29" t="s">
        <v>116</v>
      </c>
      <c r="N4" s="28" t="s">
        <v>23</v>
      </c>
      <c r="O4" s="27" t="s">
        <v>24</v>
      </c>
      <c r="P4" s="49" t="s">
        <v>25</v>
      </c>
    </row>
    <row r="5" spans="1:16" ht="22.5" customHeight="1" x14ac:dyDescent="0.25">
      <c r="B5" s="59">
        <v>910001380013</v>
      </c>
      <c r="C5" s="46" t="s">
        <v>27</v>
      </c>
      <c r="D5" s="55" t="s">
        <v>28</v>
      </c>
      <c r="E5" s="55" t="s">
        <v>225</v>
      </c>
      <c r="F5" s="61" t="s">
        <v>9</v>
      </c>
      <c r="G5" s="62" t="s">
        <v>13</v>
      </c>
      <c r="H5" s="33" t="s">
        <v>10</v>
      </c>
      <c r="I5" s="37" t="s">
        <v>10</v>
      </c>
      <c r="J5" s="14" t="s">
        <v>11</v>
      </c>
      <c r="K5" s="14" t="s">
        <v>12</v>
      </c>
      <c r="L5" s="14">
        <v>5</v>
      </c>
      <c r="M5" s="30">
        <f t="shared" ref="M5:M18" si="0">DATE(YEAR(K5)+(L5),MONTH(K5),DAY(K5))</f>
        <v>45962</v>
      </c>
      <c r="N5" s="14" t="s">
        <v>14</v>
      </c>
      <c r="O5" s="14"/>
      <c r="P5" s="15"/>
    </row>
    <row r="6" spans="1:16" x14ac:dyDescent="0.25">
      <c r="B6" s="59">
        <v>910001380016</v>
      </c>
      <c r="C6" s="46" t="s">
        <v>27</v>
      </c>
      <c r="D6" s="55" t="s">
        <v>28</v>
      </c>
      <c r="E6" s="55" t="s">
        <v>225</v>
      </c>
      <c r="F6" s="61" t="s">
        <v>9</v>
      </c>
      <c r="G6" s="62" t="s">
        <v>15</v>
      </c>
      <c r="H6" s="33" t="s">
        <v>10</v>
      </c>
      <c r="I6" s="37" t="s">
        <v>10</v>
      </c>
      <c r="J6" s="35" t="s">
        <v>10</v>
      </c>
      <c r="K6" s="14" t="s">
        <v>12</v>
      </c>
      <c r="L6" s="14">
        <v>5</v>
      </c>
      <c r="M6" s="31">
        <f t="shared" si="0"/>
        <v>45962</v>
      </c>
      <c r="N6" s="14" t="s">
        <v>14</v>
      </c>
      <c r="O6" s="14"/>
      <c r="P6" s="15"/>
    </row>
    <row r="7" spans="1:16" x14ac:dyDescent="0.25">
      <c r="B7" s="59">
        <v>910001380015</v>
      </c>
      <c r="C7" s="46" t="s">
        <v>27</v>
      </c>
      <c r="D7" s="55" t="s">
        <v>28</v>
      </c>
      <c r="E7" s="55" t="s">
        <v>225</v>
      </c>
      <c r="F7" s="61" t="s">
        <v>9</v>
      </c>
      <c r="G7" s="62" t="s">
        <v>16</v>
      </c>
      <c r="H7" s="33" t="s">
        <v>10</v>
      </c>
      <c r="I7" s="37" t="s">
        <v>10</v>
      </c>
      <c r="J7" s="14" t="s">
        <v>11</v>
      </c>
      <c r="K7" s="14" t="s">
        <v>12</v>
      </c>
      <c r="L7" s="14">
        <v>5</v>
      </c>
      <c r="M7" s="31">
        <f t="shared" si="0"/>
        <v>45962</v>
      </c>
      <c r="N7" s="14" t="s">
        <v>14</v>
      </c>
      <c r="O7" s="14"/>
      <c r="P7" s="15"/>
    </row>
    <row r="8" spans="1:16" x14ac:dyDescent="0.25">
      <c r="B8" s="59">
        <v>910003710016</v>
      </c>
      <c r="C8" s="46" t="s">
        <v>29</v>
      </c>
      <c r="D8" s="55" t="s">
        <v>28</v>
      </c>
      <c r="E8" s="55" t="s">
        <v>30</v>
      </c>
      <c r="F8" s="61" t="s">
        <v>9</v>
      </c>
      <c r="G8" s="62" t="s">
        <v>13</v>
      </c>
      <c r="H8" s="33" t="s">
        <v>10</v>
      </c>
      <c r="I8" s="37" t="s">
        <v>10</v>
      </c>
      <c r="J8" s="14" t="s">
        <v>11</v>
      </c>
      <c r="K8" s="14" t="s">
        <v>17</v>
      </c>
      <c r="L8" s="14">
        <v>5</v>
      </c>
      <c r="M8" s="31">
        <f t="shared" si="0"/>
        <v>46692</v>
      </c>
      <c r="N8" s="14" t="s">
        <v>14</v>
      </c>
      <c r="O8" s="14"/>
      <c r="P8" s="15"/>
    </row>
    <row r="9" spans="1:16" x14ac:dyDescent="0.25">
      <c r="B9" s="59">
        <v>910003710017</v>
      </c>
      <c r="C9" s="46" t="s">
        <v>29</v>
      </c>
      <c r="D9" s="55" t="s">
        <v>28</v>
      </c>
      <c r="E9" s="55" t="s">
        <v>30</v>
      </c>
      <c r="F9" s="61" t="s">
        <v>9</v>
      </c>
      <c r="G9" s="62" t="s">
        <v>15</v>
      </c>
      <c r="H9" s="33" t="s">
        <v>10</v>
      </c>
      <c r="I9" s="37" t="s">
        <v>10</v>
      </c>
      <c r="J9" s="35" t="s">
        <v>10</v>
      </c>
      <c r="K9" s="14" t="s">
        <v>17</v>
      </c>
      <c r="L9" s="14">
        <v>5</v>
      </c>
      <c r="M9" s="31">
        <f t="shared" si="0"/>
        <v>46692</v>
      </c>
      <c r="N9" s="14" t="s">
        <v>14</v>
      </c>
      <c r="O9" s="14"/>
      <c r="P9" s="15"/>
    </row>
    <row r="10" spans="1:16" x14ac:dyDescent="0.25">
      <c r="B10" s="59">
        <v>910004390018</v>
      </c>
      <c r="C10" s="46" t="s">
        <v>31</v>
      </c>
      <c r="D10" s="55" t="s">
        <v>28</v>
      </c>
      <c r="E10" s="54" t="s">
        <v>232</v>
      </c>
      <c r="F10" s="61" t="s">
        <v>9</v>
      </c>
      <c r="G10" s="62" t="s">
        <v>13</v>
      </c>
      <c r="H10" s="33" t="s">
        <v>10</v>
      </c>
      <c r="I10" s="37" t="s">
        <v>10</v>
      </c>
      <c r="J10" s="35" t="s">
        <v>10</v>
      </c>
      <c r="K10" s="14" t="s">
        <v>17</v>
      </c>
      <c r="L10" s="14">
        <v>5</v>
      </c>
      <c r="M10" s="31">
        <f t="shared" si="0"/>
        <v>46692</v>
      </c>
      <c r="N10" s="14" t="s">
        <v>14</v>
      </c>
      <c r="O10" s="14"/>
      <c r="P10" s="15"/>
    </row>
    <row r="11" spans="1:16" x14ac:dyDescent="0.25">
      <c r="B11" s="59">
        <v>910004390019</v>
      </c>
      <c r="C11" s="46" t="s">
        <v>31</v>
      </c>
      <c r="D11" s="55" t="s">
        <v>28</v>
      </c>
      <c r="E11" s="54" t="s">
        <v>232</v>
      </c>
      <c r="F11" s="61" t="s">
        <v>9</v>
      </c>
      <c r="G11" s="62" t="s">
        <v>15</v>
      </c>
      <c r="H11" s="33" t="s">
        <v>10</v>
      </c>
      <c r="I11" s="37" t="s">
        <v>10</v>
      </c>
      <c r="J11" s="35" t="s">
        <v>10</v>
      </c>
      <c r="K11" s="14" t="s">
        <v>17</v>
      </c>
      <c r="L11" s="14">
        <v>5</v>
      </c>
      <c r="M11" s="31">
        <f t="shared" si="0"/>
        <v>46692</v>
      </c>
      <c r="N11" s="14" t="s">
        <v>14</v>
      </c>
      <c r="O11" s="14"/>
      <c r="P11" s="15"/>
    </row>
    <row r="12" spans="1:16" x14ac:dyDescent="0.25">
      <c r="B12" s="59">
        <v>910004390017</v>
      </c>
      <c r="C12" s="46" t="s">
        <v>31</v>
      </c>
      <c r="D12" s="55" t="s">
        <v>28</v>
      </c>
      <c r="E12" s="54" t="s">
        <v>232</v>
      </c>
      <c r="F12" s="61" t="s">
        <v>9</v>
      </c>
      <c r="G12" s="62" t="s">
        <v>16</v>
      </c>
      <c r="H12" s="14" t="s">
        <v>11</v>
      </c>
      <c r="I12" s="37" t="s">
        <v>10</v>
      </c>
      <c r="J12" s="14" t="s">
        <v>11</v>
      </c>
      <c r="K12" s="14" t="s">
        <v>17</v>
      </c>
      <c r="L12" s="14">
        <v>5</v>
      </c>
      <c r="M12" s="31">
        <f t="shared" si="0"/>
        <v>46692</v>
      </c>
      <c r="N12" s="14" t="s">
        <v>14</v>
      </c>
      <c r="O12" s="14"/>
      <c r="P12" s="15"/>
    </row>
    <row r="13" spans="1:16" x14ac:dyDescent="0.25">
      <c r="B13" s="59">
        <v>910000880018</v>
      </c>
      <c r="C13" s="46" t="s">
        <v>32</v>
      </c>
      <c r="D13" s="55" t="s">
        <v>28</v>
      </c>
      <c r="E13" s="55" t="s">
        <v>33</v>
      </c>
      <c r="F13" s="61" t="s">
        <v>9</v>
      </c>
      <c r="G13" s="62" t="s">
        <v>13</v>
      </c>
      <c r="H13" s="33" t="s">
        <v>10</v>
      </c>
      <c r="I13" s="37" t="s">
        <v>10</v>
      </c>
      <c r="J13" s="35" t="s">
        <v>10</v>
      </c>
      <c r="K13" s="14" t="s">
        <v>17</v>
      </c>
      <c r="L13" s="14">
        <v>5</v>
      </c>
      <c r="M13" s="31">
        <f t="shared" si="0"/>
        <v>46692</v>
      </c>
      <c r="N13" s="14" t="s">
        <v>14</v>
      </c>
      <c r="O13" s="14"/>
      <c r="P13" s="15"/>
    </row>
    <row r="14" spans="1:16" x14ac:dyDescent="0.25">
      <c r="B14" s="59">
        <v>910000880020</v>
      </c>
      <c r="C14" s="46" t="s">
        <v>32</v>
      </c>
      <c r="D14" s="55" t="s">
        <v>28</v>
      </c>
      <c r="E14" s="55" t="s">
        <v>33</v>
      </c>
      <c r="F14" s="61" t="s">
        <v>9</v>
      </c>
      <c r="G14" s="62" t="s">
        <v>15</v>
      </c>
      <c r="H14" s="33" t="s">
        <v>10</v>
      </c>
      <c r="I14" s="37" t="s">
        <v>10</v>
      </c>
      <c r="J14" s="35" t="s">
        <v>10</v>
      </c>
      <c r="K14" s="14" t="s">
        <v>17</v>
      </c>
      <c r="L14" s="14">
        <v>5</v>
      </c>
      <c r="M14" s="31">
        <f t="shared" si="0"/>
        <v>46692</v>
      </c>
      <c r="N14" s="14" t="s">
        <v>14</v>
      </c>
      <c r="O14" s="14"/>
      <c r="P14" s="15"/>
    </row>
    <row r="15" spans="1:16" x14ac:dyDescent="0.25">
      <c r="B15" s="59">
        <v>910000880019</v>
      </c>
      <c r="C15" s="46" t="s">
        <v>32</v>
      </c>
      <c r="D15" s="55" t="s">
        <v>28</v>
      </c>
      <c r="E15" s="55" t="s">
        <v>33</v>
      </c>
      <c r="F15" s="61" t="s">
        <v>9</v>
      </c>
      <c r="G15" s="62" t="s">
        <v>16</v>
      </c>
      <c r="H15" s="33" t="s">
        <v>10</v>
      </c>
      <c r="I15" s="37" t="s">
        <v>10</v>
      </c>
      <c r="J15" s="35" t="s">
        <v>10</v>
      </c>
      <c r="K15" s="14" t="s">
        <v>17</v>
      </c>
      <c r="L15" s="14">
        <v>5</v>
      </c>
      <c r="M15" s="31">
        <f t="shared" si="0"/>
        <v>46692</v>
      </c>
      <c r="N15" s="14" t="s">
        <v>14</v>
      </c>
      <c r="O15" s="14"/>
      <c r="P15" s="15"/>
    </row>
    <row r="16" spans="1:16" x14ac:dyDescent="0.25">
      <c r="B16" s="59">
        <v>910000850026</v>
      </c>
      <c r="C16" s="46" t="s">
        <v>34</v>
      </c>
      <c r="D16" s="55" t="s">
        <v>28</v>
      </c>
      <c r="E16" s="54" t="s">
        <v>218</v>
      </c>
      <c r="F16" s="61" t="s">
        <v>9</v>
      </c>
      <c r="G16" s="62" t="s">
        <v>13</v>
      </c>
      <c r="H16" s="33" t="s">
        <v>10</v>
      </c>
      <c r="I16" s="14" t="s">
        <v>11</v>
      </c>
      <c r="J16" s="14" t="s">
        <v>11</v>
      </c>
      <c r="K16" s="14" t="s">
        <v>12</v>
      </c>
      <c r="L16" s="14">
        <v>5</v>
      </c>
      <c r="M16" s="31">
        <f t="shared" si="0"/>
        <v>45962</v>
      </c>
      <c r="N16" s="14" t="s">
        <v>14</v>
      </c>
      <c r="O16" s="14"/>
      <c r="P16" s="15"/>
    </row>
    <row r="17" spans="2:16" x14ac:dyDescent="0.25">
      <c r="B17" s="59">
        <v>910000850029</v>
      </c>
      <c r="C17" s="46" t="s">
        <v>34</v>
      </c>
      <c r="D17" s="55" t="s">
        <v>28</v>
      </c>
      <c r="E17" s="54" t="s">
        <v>218</v>
      </c>
      <c r="F17" s="61" t="s">
        <v>9</v>
      </c>
      <c r="G17" s="62" t="s">
        <v>16</v>
      </c>
      <c r="H17" s="33" t="s">
        <v>10</v>
      </c>
      <c r="I17" s="37" t="s">
        <v>10</v>
      </c>
      <c r="J17" s="14" t="s">
        <v>11</v>
      </c>
      <c r="K17" s="14" t="s">
        <v>12</v>
      </c>
      <c r="L17" s="14">
        <v>5</v>
      </c>
      <c r="M17" s="31">
        <f t="shared" si="0"/>
        <v>45962</v>
      </c>
      <c r="N17" s="14" t="s">
        <v>14</v>
      </c>
      <c r="O17" s="14"/>
      <c r="P17" s="15"/>
    </row>
    <row r="18" spans="2:16" x14ac:dyDescent="0.25">
      <c r="B18" s="64">
        <v>910000050007</v>
      </c>
      <c r="C18" s="51" t="s">
        <v>35</v>
      </c>
      <c r="D18" s="54" t="s">
        <v>36</v>
      </c>
      <c r="E18" s="54" t="s">
        <v>37</v>
      </c>
      <c r="F18" s="56" t="s">
        <v>9</v>
      </c>
      <c r="G18" s="63" t="s">
        <v>15</v>
      </c>
      <c r="H18" s="33" t="s">
        <v>10</v>
      </c>
      <c r="I18" s="37" t="s">
        <v>10</v>
      </c>
      <c r="J18" s="36" t="s">
        <v>10</v>
      </c>
      <c r="K18" s="14" t="s">
        <v>17</v>
      </c>
      <c r="L18" s="14">
        <v>5</v>
      </c>
      <c r="M18" s="31">
        <f t="shared" si="0"/>
        <v>46692</v>
      </c>
      <c r="N18" s="14" t="s">
        <v>14</v>
      </c>
      <c r="O18" s="14"/>
      <c r="P18" s="15"/>
    </row>
    <row r="19" spans="2:16" x14ac:dyDescent="0.25">
      <c r="B19" s="64">
        <v>760006680003</v>
      </c>
      <c r="C19" s="51" t="s">
        <v>233</v>
      </c>
      <c r="D19" s="54" t="s">
        <v>38</v>
      </c>
      <c r="E19" s="54" t="s">
        <v>231</v>
      </c>
      <c r="F19" s="56" t="s">
        <v>9</v>
      </c>
      <c r="G19" s="63" t="s">
        <v>15</v>
      </c>
      <c r="H19" s="34" t="s">
        <v>10</v>
      </c>
      <c r="I19" s="38" t="s">
        <v>10</v>
      </c>
      <c r="J19" s="36" t="s">
        <v>10</v>
      </c>
      <c r="K19" s="14" t="s">
        <v>17</v>
      </c>
      <c r="L19" s="14">
        <v>5</v>
      </c>
      <c r="M19" s="31">
        <f t="shared" ref="M19:M30" si="1">DATE(YEAR(K19)+(L19),MONTH(K19),DAY(K19))</f>
        <v>46692</v>
      </c>
      <c r="N19" s="14" t="s">
        <v>14</v>
      </c>
      <c r="O19" s="14"/>
      <c r="P19" s="15"/>
    </row>
    <row r="20" spans="2:16" x14ac:dyDescent="0.25">
      <c r="B20" s="98" t="s">
        <v>234</v>
      </c>
      <c r="C20" s="51" t="s">
        <v>233</v>
      </c>
      <c r="D20" s="54" t="s">
        <v>28</v>
      </c>
      <c r="E20" s="54" t="s">
        <v>231</v>
      </c>
      <c r="F20" s="56" t="s">
        <v>9</v>
      </c>
      <c r="G20" s="63" t="s">
        <v>16</v>
      </c>
      <c r="H20" s="19" t="s">
        <v>11</v>
      </c>
      <c r="I20" s="38" t="s">
        <v>10</v>
      </c>
      <c r="J20" s="19" t="s">
        <v>11</v>
      </c>
      <c r="K20" s="32">
        <v>45597</v>
      </c>
      <c r="L20" s="19">
        <v>5</v>
      </c>
      <c r="M20" s="32">
        <f>DATE(YEAR(K20)+(L20),MONTH(K20),DAY(K20))</f>
        <v>47423</v>
      </c>
      <c r="N20" s="92"/>
      <c r="O20" s="92"/>
      <c r="P20" s="93"/>
    </row>
    <row r="21" spans="2:16" x14ac:dyDescent="0.25">
      <c r="B21" s="64">
        <v>910001630016</v>
      </c>
      <c r="C21" s="108" t="s">
        <v>39</v>
      </c>
      <c r="D21" s="109" t="s">
        <v>28</v>
      </c>
      <c r="E21" s="106" t="s">
        <v>242</v>
      </c>
      <c r="F21" s="56" t="s">
        <v>9</v>
      </c>
      <c r="G21" s="63" t="s">
        <v>13</v>
      </c>
      <c r="H21" s="34" t="s">
        <v>10</v>
      </c>
      <c r="I21" s="38" t="s">
        <v>10</v>
      </c>
      <c r="J21" s="36" t="s">
        <v>10</v>
      </c>
      <c r="K21" s="32">
        <v>45778</v>
      </c>
      <c r="L21" s="19">
        <v>5</v>
      </c>
      <c r="M21" s="32">
        <f t="shared" si="1"/>
        <v>47604</v>
      </c>
      <c r="N21" s="14" t="s">
        <v>14</v>
      </c>
      <c r="O21" s="61"/>
      <c r="P21" s="15"/>
    </row>
    <row r="22" spans="2:16" x14ac:dyDescent="0.25">
      <c r="B22" s="64">
        <v>910001630017</v>
      </c>
      <c r="C22" s="108" t="s">
        <v>39</v>
      </c>
      <c r="D22" s="109" t="s">
        <v>28</v>
      </c>
      <c r="E22" s="106" t="s">
        <v>242</v>
      </c>
      <c r="F22" s="56" t="s">
        <v>9</v>
      </c>
      <c r="G22" s="63" t="s">
        <v>15</v>
      </c>
      <c r="H22" s="34" t="s">
        <v>10</v>
      </c>
      <c r="I22" s="38" t="s">
        <v>10</v>
      </c>
      <c r="J22" s="36" t="s">
        <v>10</v>
      </c>
      <c r="K22" s="32">
        <v>45778</v>
      </c>
      <c r="L22" s="19">
        <v>5</v>
      </c>
      <c r="M22" s="32">
        <f t="shared" ref="M22" si="2">DATE(YEAR(K22)+(L22),MONTH(K22),DAY(K22))</f>
        <v>47604</v>
      </c>
      <c r="N22" s="14" t="s">
        <v>14</v>
      </c>
      <c r="O22" s="14"/>
      <c r="P22" s="15"/>
    </row>
    <row r="23" spans="2:16" s="99" customFormat="1" x14ac:dyDescent="0.25">
      <c r="B23" s="50" t="s">
        <v>243</v>
      </c>
      <c r="C23" s="108" t="s">
        <v>39</v>
      </c>
      <c r="D23" s="109" t="s">
        <v>28</v>
      </c>
      <c r="E23" s="54" t="s">
        <v>242</v>
      </c>
      <c r="F23" s="56" t="s">
        <v>9</v>
      </c>
      <c r="G23" s="63" t="s">
        <v>18</v>
      </c>
      <c r="H23" s="34" t="s">
        <v>10</v>
      </c>
      <c r="I23" s="56" t="s">
        <v>11</v>
      </c>
      <c r="J23" s="56" t="s">
        <v>11</v>
      </c>
      <c r="K23" s="32">
        <v>45778</v>
      </c>
      <c r="L23" s="19">
        <v>1</v>
      </c>
      <c r="M23" s="32">
        <f>DATE(YEAR(K23)+(L23),MONTH(K23),DAY(K23))</f>
        <v>46143</v>
      </c>
      <c r="N23" s="101"/>
      <c r="O23" s="110"/>
      <c r="P23" s="102"/>
    </row>
    <row r="24" spans="2:16" x14ac:dyDescent="0.25">
      <c r="B24" s="64">
        <v>910002450021</v>
      </c>
      <c r="C24" s="51" t="s">
        <v>40</v>
      </c>
      <c r="D24" s="54" t="s">
        <v>41</v>
      </c>
      <c r="E24" s="54" t="s">
        <v>42</v>
      </c>
      <c r="F24" s="56" t="s">
        <v>9</v>
      </c>
      <c r="G24" s="63" t="s">
        <v>13</v>
      </c>
      <c r="H24" s="33" t="s">
        <v>10</v>
      </c>
      <c r="I24" s="37" t="s">
        <v>10</v>
      </c>
      <c r="J24" s="35" t="s">
        <v>10</v>
      </c>
      <c r="K24" s="14" t="s">
        <v>17</v>
      </c>
      <c r="L24" s="14">
        <v>5</v>
      </c>
      <c r="M24" s="31">
        <f t="shared" si="1"/>
        <v>46692</v>
      </c>
      <c r="N24" s="14" t="s">
        <v>14</v>
      </c>
      <c r="O24" s="14"/>
      <c r="P24" s="15"/>
    </row>
    <row r="25" spans="2:16" x14ac:dyDescent="0.25">
      <c r="B25" s="59">
        <v>910002450022</v>
      </c>
      <c r="C25" s="46" t="s">
        <v>40</v>
      </c>
      <c r="D25" s="55" t="s">
        <v>41</v>
      </c>
      <c r="E25" s="55" t="s">
        <v>42</v>
      </c>
      <c r="F25" s="56" t="s">
        <v>9</v>
      </c>
      <c r="G25" s="63" t="s">
        <v>15</v>
      </c>
      <c r="H25" s="33" t="s">
        <v>10</v>
      </c>
      <c r="I25" s="37" t="s">
        <v>10</v>
      </c>
      <c r="J25" s="35" t="s">
        <v>10</v>
      </c>
      <c r="K25" s="14" t="s">
        <v>17</v>
      </c>
      <c r="L25" s="14">
        <v>5</v>
      </c>
      <c r="M25" s="31">
        <f t="shared" si="1"/>
        <v>46692</v>
      </c>
      <c r="N25" s="14" t="s">
        <v>14</v>
      </c>
      <c r="O25" s="14"/>
      <c r="P25" s="15"/>
    </row>
    <row r="26" spans="2:16" x14ac:dyDescent="0.25">
      <c r="B26" s="59">
        <v>910002450023</v>
      </c>
      <c r="C26" s="46" t="s">
        <v>40</v>
      </c>
      <c r="D26" s="55" t="s">
        <v>41</v>
      </c>
      <c r="E26" s="55" t="s">
        <v>42</v>
      </c>
      <c r="F26" s="56" t="s">
        <v>9</v>
      </c>
      <c r="G26" s="63" t="s">
        <v>16</v>
      </c>
      <c r="H26" s="33" t="s">
        <v>10</v>
      </c>
      <c r="I26" s="37" t="s">
        <v>10</v>
      </c>
      <c r="J26" s="35" t="s">
        <v>10</v>
      </c>
      <c r="K26" s="14" t="s">
        <v>17</v>
      </c>
      <c r="L26" s="14">
        <v>5</v>
      </c>
      <c r="M26" s="31">
        <f t="shared" si="1"/>
        <v>46692</v>
      </c>
      <c r="N26" s="14" t="s">
        <v>14</v>
      </c>
      <c r="O26" s="14"/>
      <c r="P26" s="15"/>
    </row>
    <row r="27" spans="2:16" x14ac:dyDescent="0.25">
      <c r="B27" s="59">
        <v>910002450024</v>
      </c>
      <c r="C27" s="46" t="s">
        <v>40</v>
      </c>
      <c r="D27" s="55" t="s">
        <v>41</v>
      </c>
      <c r="E27" s="55" t="s">
        <v>42</v>
      </c>
      <c r="F27" s="56" t="s">
        <v>9</v>
      </c>
      <c r="G27" s="63" t="s">
        <v>18</v>
      </c>
      <c r="H27" s="14" t="s">
        <v>11</v>
      </c>
      <c r="I27" s="37" t="s">
        <v>10</v>
      </c>
      <c r="J27" s="14" t="s">
        <v>11</v>
      </c>
      <c r="K27" s="14" t="s">
        <v>17</v>
      </c>
      <c r="L27" s="14">
        <v>5</v>
      </c>
      <c r="M27" s="31">
        <f t="shared" si="1"/>
        <v>46692</v>
      </c>
      <c r="N27" s="14" t="s">
        <v>14</v>
      </c>
      <c r="O27" s="14"/>
      <c r="P27" s="15"/>
    </row>
    <row r="28" spans="2:16" s="21" customFormat="1" x14ac:dyDescent="0.25">
      <c r="B28" s="56" t="s">
        <v>177</v>
      </c>
      <c r="C28" s="51" t="s">
        <v>40</v>
      </c>
      <c r="D28" s="54" t="s">
        <v>154</v>
      </c>
      <c r="E28" s="54" t="s">
        <v>42</v>
      </c>
      <c r="F28" s="56" t="s">
        <v>9</v>
      </c>
      <c r="G28" s="63"/>
      <c r="H28" s="19" t="s">
        <v>11</v>
      </c>
      <c r="I28" s="38" t="s">
        <v>10</v>
      </c>
      <c r="J28" s="36" t="s">
        <v>10</v>
      </c>
      <c r="K28" s="32">
        <v>45413</v>
      </c>
      <c r="L28" s="19">
        <v>5</v>
      </c>
      <c r="M28" s="32">
        <f>DATE(YEAR(K28)+(L28),MONTH(K28),DAY(K28))</f>
        <v>47239</v>
      </c>
      <c r="N28" s="19"/>
      <c r="O28" s="19"/>
      <c r="P28" s="20" t="s">
        <v>21</v>
      </c>
    </row>
    <row r="29" spans="2:16" s="21" customFormat="1" x14ac:dyDescent="0.25">
      <c r="B29" s="56" t="s">
        <v>176</v>
      </c>
      <c r="C29" s="51" t="s">
        <v>40</v>
      </c>
      <c r="D29" s="54" t="s">
        <v>154</v>
      </c>
      <c r="E29" s="54" t="s">
        <v>42</v>
      </c>
      <c r="F29" s="56" t="s">
        <v>9</v>
      </c>
      <c r="G29" s="63" t="s">
        <v>18</v>
      </c>
      <c r="H29" s="34" t="s">
        <v>10</v>
      </c>
      <c r="I29" s="38" t="s">
        <v>10</v>
      </c>
      <c r="J29" s="19"/>
      <c r="K29" s="32">
        <v>45413</v>
      </c>
      <c r="L29" s="19">
        <v>5</v>
      </c>
      <c r="M29" s="32">
        <f>DATE(YEAR(K29)+(L29),MONTH(K29),DAY(K29))</f>
        <v>47239</v>
      </c>
      <c r="N29" s="19"/>
      <c r="O29" s="19"/>
      <c r="P29" s="20"/>
    </row>
    <row r="30" spans="2:16" x14ac:dyDescent="0.25">
      <c r="B30" s="59">
        <v>910005430009</v>
      </c>
      <c r="C30" s="46" t="s">
        <v>43</v>
      </c>
      <c r="D30" s="55" t="s">
        <v>28</v>
      </c>
      <c r="E30" s="55" t="s">
        <v>46</v>
      </c>
      <c r="F30" s="56" t="s">
        <v>9</v>
      </c>
      <c r="G30" s="63" t="s">
        <v>15</v>
      </c>
      <c r="H30" s="33" t="s">
        <v>10</v>
      </c>
      <c r="I30" s="14" t="s">
        <v>11</v>
      </c>
      <c r="J30" s="14" t="s">
        <v>11</v>
      </c>
      <c r="K30" s="14" t="s">
        <v>12</v>
      </c>
      <c r="L30" s="14">
        <v>5</v>
      </c>
      <c r="M30" s="31">
        <f t="shared" si="1"/>
        <v>45962</v>
      </c>
      <c r="N30" s="14" t="s">
        <v>14</v>
      </c>
      <c r="O30" s="14"/>
      <c r="P30" s="15"/>
    </row>
    <row r="31" spans="2:16" x14ac:dyDescent="0.25">
      <c r="B31" s="59" t="s">
        <v>118</v>
      </c>
      <c r="C31" s="46" t="s">
        <v>43</v>
      </c>
      <c r="D31" s="55" t="s">
        <v>44</v>
      </c>
      <c r="E31" s="54" t="s">
        <v>45</v>
      </c>
      <c r="F31" s="56" t="s">
        <v>9</v>
      </c>
      <c r="G31" s="62" t="s">
        <v>15</v>
      </c>
      <c r="H31" s="14" t="s">
        <v>11</v>
      </c>
      <c r="I31" s="37" t="s">
        <v>10</v>
      </c>
      <c r="J31" s="36" t="s">
        <v>10</v>
      </c>
      <c r="K31" s="14" t="s">
        <v>19</v>
      </c>
      <c r="L31" s="14">
        <v>5</v>
      </c>
      <c r="M31" s="31">
        <f t="shared" ref="M31" si="3">DATE(YEAR(K31)+(L31),MONTH(K31),DAY(K31))</f>
        <v>46874</v>
      </c>
      <c r="N31" s="14" t="s">
        <v>14</v>
      </c>
      <c r="O31" s="14"/>
      <c r="P31" s="15"/>
    </row>
    <row r="32" spans="2:16" ht="33" customHeight="1" x14ac:dyDescent="0.25">
      <c r="B32" s="59" t="s">
        <v>175</v>
      </c>
      <c r="C32" s="46" t="s">
        <v>47</v>
      </c>
      <c r="D32" s="54" t="s">
        <v>174</v>
      </c>
      <c r="E32" s="55" t="s">
        <v>48</v>
      </c>
      <c r="F32" s="56" t="s">
        <v>9</v>
      </c>
      <c r="G32" s="62" t="s">
        <v>18</v>
      </c>
      <c r="H32" s="33" t="s">
        <v>10</v>
      </c>
      <c r="I32" s="37" t="s">
        <v>10</v>
      </c>
      <c r="J32" s="14" t="s">
        <v>11</v>
      </c>
      <c r="K32" s="14" t="s">
        <v>17</v>
      </c>
      <c r="L32" s="14">
        <v>5</v>
      </c>
      <c r="M32" s="31">
        <f t="shared" ref="M32:M60" si="4">DATE(YEAR(K32)+(L32),MONTH(K32),DAY(K32))</f>
        <v>46692</v>
      </c>
      <c r="N32" s="14" t="s">
        <v>14</v>
      </c>
      <c r="O32" s="14"/>
      <c r="P32" s="15"/>
    </row>
    <row r="33" spans="2:16" ht="21" customHeight="1" x14ac:dyDescent="0.25">
      <c r="B33" s="13" t="s">
        <v>134</v>
      </c>
      <c r="C33" s="46" t="s">
        <v>70</v>
      </c>
      <c r="D33" s="22" t="s">
        <v>244</v>
      </c>
      <c r="E33" s="22" t="s">
        <v>72</v>
      </c>
      <c r="F33" s="56" t="s">
        <v>9</v>
      </c>
      <c r="G33" s="25" t="s">
        <v>18</v>
      </c>
      <c r="H33" s="33" t="s">
        <v>10</v>
      </c>
      <c r="I33" s="37" t="s">
        <v>10</v>
      </c>
      <c r="J33" s="36" t="s">
        <v>10</v>
      </c>
      <c r="K33" s="52">
        <v>45778</v>
      </c>
      <c r="L33" s="56">
        <v>5</v>
      </c>
      <c r="M33" s="52">
        <f t="shared" si="4"/>
        <v>47604</v>
      </c>
      <c r="N33" s="14" t="s">
        <v>14</v>
      </c>
      <c r="O33" s="104"/>
      <c r="P33" s="20" t="s">
        <v>22</v>
      </c>
    </row>
    <row r="34" spans="2:16" ht="21" customHeight="1" x14ac:dyDescent="0.25">
      <c r="B34" s="13">
        <v>910002390018</v>
      </c>
      <c r="C34" s="46" t="s">
        <v>47</v>
      </c>
      <c r="D34" s="55" t="s">
        <v>88</v>
      </c>
      <c r="E34" s="22" t="s">
        <v>89</v>
      </c>
      <c r="F34" s="56" t="s">
        <v>9</v>
      </c>
      <c r="G34" s="25" t="s">
        <v>18</v>
      </c>
      <c r="H34" s="14" t="s">
        <v>11</v>
      </c>
      <c r="I34" s="37" t="s">
        <v>10</v>
      </c>
      <c r="J34" s="14" t="s">
        <v>11</v>
      </c>
      <c r="K34" s="14" t="s">
        <v>17</v>
      </c>
      <c r="L34" s="14">
        <v>5</v>
      </c>
      <c r="M34" s="31">
        <f t="shared" si="4"/>
        <v>46692</v>
      </c>
      <c r="N34" s="14" t="s">
        <v>14</v>
      </c>
      <c r="O34" s="14"/>
      <c r="P34" s="15"/>
    </row>
    <row r="35" spans="2:16" ht="28.5" customHeight="1" x14ac:dyDescent="0.25">
      <c r="B35" s="13">
        <v>910004720021</v>
      </c>
      <c r="C35" s="46" t="s">
        <v>70</v>
      </c>
      <c r="D35" s="54" t="s">
        <v>239</v>
      </c>
      <c r="E35" s="22" t="s">
        <v>71</v>
      </c>
      <c r="F35" s="56" t="s">
        <v>9</v>
      </c>
      <c r="G35" s="25" t="s">
        <v>18</v>
      </c>
      <c r="H35" s="33" t="s">
        <v>10</v>
      </c>
      <c r="I35" s="37" t="s">
        <v>10</v>
      </c>
      <c r="J35" s="14" t="s">
        <v>11</v>
      </c>
      <c r="K35" s="14" t="s">
        <v>20</v>
      </c>
      <c r="L35" s="14">
        <v>5</v>
      </c>
      <c r="M35" s="31">
        <f t="shared" si="4"/>
        <v>46327</v>
      </c>
      <c r="N35" s="14" t="s">
        <v>14</v>
      </c>
      <c r="O35" s="14"/>
      <c r="P35" s="15"/>
    </row>
    <row r="36" spans="2:16" ht="25.5" customHeight="1" x14ac:dyDescent="0.25">
      <c r="B36" s="13">
        <v>910003750010</v>
      </c>
      <c r="C36" s="46" t="s">
        <v>47</v>
      </c>
      <c r="D36" s="54" t="s">
        <v>178</v>
      </c>
      <c r="E36" s="23" t="s">
        <v>49</v>
      </c>
      <c r="F36" s="56" t="s">
        <v>9</v>
      </c>
      <c r="G36" s="25" t="s">
        <v>15</v>
      </c>
      <c r="H36" s="33" t="s">
        <v>10</v>
      </c>
      <c r="I36" s="37" t="s">
        <v>10</v>
      </c>
      <c r="J36" s="36" t="s">
        <v>10</v>
      </c>
      <c r="K36" s="14" t="s">
        <v>17</v>
      </c>
      <c r="L36" s="14">
        <v>5</v>
      </c>
      <c r="M36" s="31">
        <f t="shared" si="4"/>
        <v>46692</v>
      </c>
      <c r="N36" s="14" t="s">
        <v>14</v>
      </c>
      <c r="O36" s="14"/>
      <c r="P36" s="15"/>
    </row>
    <row r="37" spans="2:16" x14ac:dyDescent="0.25">
      <c r="B37" s="59" t="s">
        <v>194</v>
      </c>
      <c r="C37" s="46" t="s">
        <v>67</v>
      </c>
      <c r="D37" s="55" t="s">
        <v>68</v>
      </c>
      <c r="E37" s="55" t="s">
        <v>69</v>
      </c>
      <c r="F37" s="56" t="s">
        <v>9</v>
      </c>
      <c r="G37" s="62" t="s">
        <v>18</v>
      </c>
      <c r="H37" s="33" t="s">
        <v>10</v>
      </c>
      <c r="I37" s="37" t="s">
        <v>10</v>
      </c>
      <c r="J37" s="14" t="s">
        <v>11</v>
      </c>
      <c r="K37" s="52">
        <v>45778</v>
      </c>
      <c r="L37" s="56">
        <v>5</v>
      </c>
      <c r="M37" s="52">
        <f t="shared" si="4"/>
        <v>47604</v>
      </c>
      <c r="N37" s="14" t="s">
        <v>14</v>
      </c>
      <c r="O37" s="61"/>
      <c r="P37" s="15"/>
    </row>
    <row r="38" spans="2:16" x14ac:dyDescent="0.25">
      <c r="B38" s="56" t="s">
        <v>146</v>
      </c>
      <c r="C38" s="51" t="s">
        <v>67</v>
      </c>
      <c r="D38" s="54" t="s">
        <v>141</v>
      </c>
      <c r="E38" s="54" t="s">
        <v>48</v>
      </c>
      <c r="F38" s="56" t="s">
        <v>9</v>
      </c>
      <c r="G38" s="62" t="s">
        <v>18</v>
      </c>
      <c r="H38" s="56" t="s">
        <v>11</v>
      </c>
      <c r="I38" s="19" t="s">
        <v>11</v>
      </c>
      <c r="J38" s="36" t="s">
        <v>10</v>
      </c>
      <c r="K38" s="52">
        <v>45231</v>
      </c>
      <c r="L38" s="61">
        <v>5</v>
      </c>
      <c r="M38" s="57">
        <f t="shared" si="4"/>
        <v>47058</v>
      </c>
      <c r="N38" s="71"/>
      <c r="O38" s="56" t="s">
        <v>22</v>
      </c>
      <c r="P38" s="72"/>
    </row>
    <row r="39" spans="2:16" ht="29.25" customHeight="1" x14ac:dyDescent="0.25">
      <c r="B39" s="59">
        <v>910012510007</v>
      </c>
      <c r="C39" s="46" t="s">
        <v>47</v>
      </c>
      <c r="D39" s="54" t="s">
        <v>179</v>
      </c>
      <c r="E39" s="55" t="s">
        <v>50</v>
      </c>
      <c r="F39" s="56" t="s">
        <v>9</v>
      </c>
      <c r="G39" s="62" t="s">
        <v>13</v>
      </c>
      <c r="H39" s="33" t="s">
        <v>10</v>
      </c>
      <c r="I39" s="37" t="s">
        <v>10</v>
      </c>
      <c r="J39" s="36" t="s">
        <v>10</v>
      </c>
      <c r="K39" s="61" t="s">
        <v>17</v>
      </c>
      <c r="L39" s="61">
        <v>5</v>
      </c>
      <c r="M39" s="57">
        <f t="shared" si="4"/>
        <v>46692</v>
      </c>
      <c r="N39" s="61" t="s">
        <v>14</v>
      </c>
      <c r="O39" s="61"/>
      <c r="P39" s="58"/>
    </row>
    <row r="40" spans="2:16" ht="28.5" customHeight="1" x14ac:dyDescent="0.25">
      <c r="B40" s="64" t="s">
        <v>127</v>
      </c>
      <c r="C40" s="51" t="s">
        <v>47</v>
      </c>
      <c r="D40" s="54" t="s">
        <v>180</v>
      </c>
      <c r="E40" s="54" t="s">
        <v>59</v>
      </c>
      <c r="F40" s="56" t="s">
        <v>9</v>
      </c>
      <c r="G40" s="63" t="s">
        <v>15</v>
      </c>
      <c r="H40" s="19" t="s">
        <v>11</v>
      </c>
      <c r="I40" s="38" t="s">
        <v>10</v>
      </c>
      <c r="J40" s="36" t="s">
        <v>10</v>
      </c>
      <c r="K40" s="19" t="s">
        <v>20</v>
      </c>
      <c r="L40" s="19">
        <v>5</v>
      </c>
      <c r="M40" s="32">
        <f t="shared" si="4"/>
        <v>46327</v>
      </c>
      <c r="N40" s="19" t="s">
        <v>14</v>
      </c>
      <c r="O40" s="19"/>
      <c r="P40" s="20"/>
    </row>
    <row r="41" spans="2:16" x14ac:dyDescent="0.25">
      <c r="B41" s="18" t="s">
        <v>124</v>
      </c>
      <c r="C41" s="51" t="s">
        <v>47</v>
      </c>
      <c r="D41" s="54" t="s">
        <v>181</v>
      </c>
      <c r="E41" s="23" t="s">
        <v>57</v>
      </c>
      <c r="F41" s="56" t="s">
        <v>9</v>
      </c>
      <c r="G41" s="26" t="s">
        <v>15</v>
      </c>
      <c r="H41" s="34" t="s">
        <v>10</v>
      </c>
      <c r="I41" s="38" t="s">
        <v>10</v>
      </c>
      <c r="J41" s="36" t="s">
        <v>10</v>
      </c>
      <c r="K41" s="19" t="s">
        <v>20</v>
      </c>
      <c r="L41" s="19">
        <v>5</v>
      </c>
      <c r="M41" s="32">
        <f t="shared" si="4"/>
        <v>46327</v>
      </c>
      <c r="N41" s="19" t="s">
        <v>14</v>
      </c>
      <c r="O41" s="19"/>
      <c r="P41" s="20"/>
    </row>
    <row r="42" spans="2:16" ht="25.5" x14ac:dyDescent="0.25">
      <c r="B42" s="59" t="s">
        <v>133</v>
      </c>
      <c r="C42" s="46" t="s">
        <v>47</v>
      </c>
      <c r="D42" s="54" t="s">
        <v>182</v>
      </c>
      <c r="E42" s="55" t="s">
        <v>63</v>
      </c>
      <c r="F42" s="56" t="s">
        <v>9</v>
      </c>
      <c r="G42" s="62" t="s">
        <v>15</v>
      </c>
      <c r="H42" s="14" t="s">
        <v>11</v>
      </c>
      <c r="I42" s="37" t="s">
        <v>10</v>
      </c>
      <c r="J42" s="35" t="s">
        <v>10</v>
      </c>
      <c r="K42" s="14" t="s">
        <v>20</v>
      </c>
      <c r="L42" s="14">
        <v>5</v>
      </c>
      <c r="M42" s="31">
        <f t="shared" si="4"/>
        <v>46327</v>
      </c>
      <c r="N42" s="14" t="s">
        <v>14</v>
      </c>
      <c r="O42" s="14"/>
      <c r="P42" s="15"/>
    </row>
    <row r="43" spans="2:16" s="21" customFormat="1" ht="25.5" x14ac:dyDescent="0.25">
      <c r="B43" s="50" t="s">
        <v>243</v>
      </c>
      <c r="C43" s="51" t="s">
        <v>47</v>
      </c>
      <c r="D43" s="54" t="s">
        <v>182</v>
      </c>
      <c r="E43" s="54" t="s">
        <v>63</v>
      </c>
      <c r="F43" s="56" t="s">
        <v>9</v>
      </c>
      <c r="G43" s="63" t="s">
        <v>18</v>
      </c>
      <c r="H43" s="34" t="s">
        <v>10</v>
      </c>
      <c r="I43" s="56" t="s">
        <v>11</v>
      </c>
      <c r="J43" s="56" t="s">
        <v>11</v>
      </c>
      <c r="K43" s="32">
        <v>45778</v>
      </c>
      <c r="L43" s="19">
        <v>5</v>
      </c>
      <c r="M43" s="32">
        <f>DATE(YEAR(K43)+(L43),MONTH(K43),DAY(K43))</f>
        <v>47604</v>
      </c>
      <c r="N43" s="101"/>
      <c r="O43" s="101"/>
      <c r="P43" s="102"/>
    </row>
    <row r="44" spans="2:16" s="99" customFormat="1" ht="25.5" x14ac:dyDescent="0.25">
      <c r="B44" s="18" t="s">
        <v>126</v>
      </c>
      <c r="C44" s="51" t="s">
        <v>47</v>
      </c>
      <c r="D44" s="54" t="s">
        <v>183</v>
      </c>
      <c r="E44" s="23" t="s">
        <v>58</v>
      </c>
      <c r="F44" s="56" t="s">
        <v>9</v>
      </c>
      <c r="G44" s="26" t="s">
        <v>15</v>
      </c>
      <c r="H44" s="19" t="s">
        <v>11</v>
      </c>
      <c r="I44" s="38" t="s">
        <v>10</v>
      </c>
      <c r="J44" s="36" t="s">
        <v>10</v>
      </c>
      <c r="K44" s="19" t="s">
        <v>20</v>
      </c>
      <c r="L44" s="19">
        <v>5</v>
      </c>
      <c r="M44" s="32">
        <f t="shared" si="4"/>
        <v>46327</v>
      </c>
      <c r="N44" s="19" t="s">
        <v>14</v>
      </c>
      <c r="O44" s="19"/>
      <c r="P44" s="20"/>
    </row>
    <row r="45" spans="2:16" s="21" customFormat="1" ht="56.25" customHeight="1" x14ac:dyDescent="0.25">
      <c r="B45" s="64" t="s">
        <v>129</v>
      </c>
      <c r="C45" s="51" t="s">
        <v>47</v>
      </c>
      <c r="D45" s="54" t="s">
        <v>184</v>
      </c>
      <c r="E45" s="54" t="s">
        <v>56</v>
      </c>
      <c r="F45" s="56" t="s">
        <v>9</v>
      </c>
      <c r="G45" s="63" t="s">
        <v>15</v>
      </c>
      <c r="H45" s="34" t="s">
        <v>10</v>
      </c>
      <c r="I45" s="38" t="s">
        <v>10</v>
      </c>
      <c r="J45" s="36" t="s">
        <v>10</v>
      </c>
      <c r="K45" s="19" t="s">
        <v>20</v>
      </c>
      <c r="L45" s="19">
        <v>5</v>
      </c>
      <c r="M45" s="32">
        <f t="shared" si="4"/>
        <v>46327</v>
      </c>
      <c r="N45" s="19" t="s">
        <v>14</v>
      </c>
      <c r="O45" s="19"/>
      <c r="P45" s="20"/>
    </row>
    <row r="46" spans="2:16" s="21" customFormat="1" x14ac:dyDescent="0.25">
      <c r="B46" s="18" t="s">
        <v>125</v>
      </c>
      <c r="C46" s="51" t="s">
        <v>47</v>
      </c>
      <c r="D46" s="54" t="s">
        <v>185</v>
      </c>
      <c r="E46" s="23" t="s">
        <v>58</v>
      </c>
      <c r="F46" s="19" t="s">
        <v>9</v>
      </c>
      <c r="G46" s="26" t="s">
        <v>15</v>
      </c>
      <c r="H46" s="34" t="s">
        <v>10</v>
      </c>
      <c r="I46" s="38" t="s">
        <v>10</v>
      </c>
      <c r="J46" s="36" t="s">
        <v>10</v>
      </c>
      <c r="K46" s="19" t="s">
        <v>20</v>
      </c>
      <c r="L46" s="19">
        <v>5</v>
      </c>
      <c r="M46" s="32">
        <f t="shared" si="4"/>
        <v>46327</v>
      </c>
      <c r="N46" s="19" t="s">
        <v>14</v>
      </c>
      <c r="O46" s="19"/>
      <c r="P46" s="20"/>
    </row>
    <row r="47" spans="2:16" s="21" customFormat="1" ht="25.5" x14ac:dyDescent="0.25">
      <c r="B47" s="13">
        <v>910012500006</v>
      </c>
      <c r="C47" s="46" t="s">
        <v>47</v>
      </c>
      <c r="D47" s="54" t="s">
        <v>186</v>
      </c>
      <c r="E47" s="22" t="s">
        <v>64</v>
      </c>
      <c r="F47" s="14" t="s">
        <v>9</v>
      </c>
      <c r="G47" s="25" t="s">
        <v>15</v>
      </c>
      <c r="H47" s="33" t="s">
        <v>10</v>
      </c>
      <c r="I47" s="37" t="s">
        <v>10</v>
      </c>
      <c r="J47" s="35" t="s">
        <v>10</v>
      </c>
      <c r="K47" s="14" t="s">
        <v>20</v>
      </c>
      <c r="L47" s="14">
        <v>5</v>
      </c>
      <c r="M47" s="31">
        <f t="shared" si="4"/>
        <v>46327</v>
      </c>
      <c r="N47" s="14" t="s">
        <v>14</v>
      </c>
      <c r="O47" s="14"/>
      <c r="P47" s="15"/>
    </row>
    <row r="48" spans="2:16" s="21" customFormat="1" x14ac:dyDescent="0.25">
      <c r="B48" s="13" t="s">
        <v>132</v>
      </c>
      <c r="C48" s="46" t="s">
        <v>47</v>
      </c>
      <c r="D48" s="54" t="s">
        <v>187</v>
      </c>
      <c r="E48" s="22" t="s">
        <v>62</v>
      </c>
      <c r="F48" s="14" t="s">
        <v>9</v>
      </c>
      <c r="G48" s="25" t="s">
        <v>15</v>
      </c>
      <c r="H48" s="14" t="s">
        <v>11</v>
      </c>
      <c r="I48" s="37" t="s">
        <v>10</v>
      </c>
      <c r="J48" s="35" t="s">
        <v>10</v>
      </c>
      <c r="K48" s="14" t="s">
        <v>20</v>
      </c>
      <c r="L48" s="14">
        <v>5</v>
      </c>
      <c r="M48" s="31">
        <f t="shared" si="4"/>
        <v>46327</v>
      </c>
      <c r="N48" s="14" t="s">
        <v>14</v>
      </c>
      <c r="O48" s="14"/>
      <c r="P48" s="15"/>
    </row>
    <row r="49" spans="2:16" s="21" customFormat="1" ht="26.25" customHeight="1" x14ac:dyDescent="0.25">
      <c r="B49" s="13" t="s">
        <v>130</v>
      </c>
      <c r="C49" s="46" t="s">
        <v>47</v>
      </c>
      <c r="D49" s="54" t="s">
        <v>188</v>
      </c>
      <c r="E49" s="22" t="s">
        <v>61</v>
      </c>
      <c r="F49" s="14" t="s">
        <v>9</v>
      </c>
      <c r="G49" s="25" t="s">
        <v>15</v>
      </c>
      <c r="H49" s="14" t="s">
        <v>11</v>
      </c>
      <c r="I49" s="37" t="s">
        <v>10</v>
      </c>
      <c r="J49" s="35" t="s">
        <v>10</v>
      </c>
      <c r="K49" s="14" t="s">
        <v>20</v>
      </c>
      <c r="L49" s="14">
        <v>5</v>
      </c>
      <c r="M49" s="31">
        <f t="shared" si="4"/>
        <v>46327</v>
      </c>
      <c r="N49" s="14" t="s">
        <v>14</v>
      </c>
      <c r="O49" s="14"/>
      <c r="P49" s="15"/>
    </row>
    <row r="50" spans="2:16" s="21" customFormat="1" x14ac:dyDescent="0.25">
      <c r="B50" s="13" t="s">
        <v>131</v>
      </c>
      <c r="C50" s="46" t="s">
        <v>47</v>
      </c>
      <c r="D50" s="54" t="s">
        <v>189</v>
      </c>
      <c r="E50" s="22" t="s">
        <v>61</v>
      </c>
      <c r="F50" s="14" t="s">
        <v>9</v>
      </c>
      <c r="G50" s="25" t="s">
        <v>15</v>
      </c>
      <c r="H50" s="14" t="s">
        <v>11</v>
      </c>
      <c r="I50" s="37" t="s">
        <v>10</v>
      </c>
      <c r="J50" s="35" t="s">
        <v>10</v>
      </c>
      <c r="K50" s="14" t="s">
        <v>20</v>
      </c>
      <c r="L50" s="14">
        <v>5</v>
      </c>
      <c r="M50" s="31">
        <f t="shared" si="4"/>
        <v>46327</v>
      </c>
      <c r="N50" s="14" t="s">
        <v>14</v>
      </c>
      <c r="O50" s="14"/>
      <c r="P50" s="15"/>
    </row>
    <row r="51" spans="2:16" x14ac:dyDescent="0.25">
      <c r="B51" s="64" t="s">
        <v>128</v>
      </c>
      <c r="C51" s="51" t="s">
        <v>47</v>
      </c>
      <c r="D51" s="54" t="s">
        <v>190</v>
      </c>
      <c r="E51" s="54" t="s">
        <v>60</v>
      </c>
      <c r="F51" s="56" t="s">
        <v>9</v>
      </c>
      <c r="G51" s="63" t="s">
        <v>15</v>
      </c>
      <c r="H51" s="19" t="s">
        <v>11</v>
      </c>
      <c r="I51" s="38" t="s">
        <v>10</v>
      </c>
      <c r="J51" s="35" t="s">
        <v>10</v>
      </c>
      <c r="K51" s="19" t="s">
        <v>20</v>
      </c>
      <c r="L51" s="19">
        <v>5</v>
      </c>
      <c r="M51" s="32">
        <f t="shared" si="4"/>
        <v>46327</v>
      </c>
      <c r="N51" s="19" t="s">
        <v>14</v>
      </c>
      <c r="O51" s="19"/>
      <c r="P51" s="20"/>
    </row>
    <row r="52" spans="2:16" x14ac:dyDescent="0.25">
      <c r="B52" s="59">
        <v>910012520005</v>
      </c>
      <c r="C52" s="46" t="s">
        <v>65</v>
      </c>
      <c r="D52" s="54" t="s">
        <v>191</v>
      </c>
      <c r="E52" s="55" t="s">
        <v>66</v>
      </c>
      <c r="F52" s="61" t="s">
        <v>9</v>
      </c>
      <c r="G52" s="62" t="s">
        <v>13</v>
      </c>
      <c r="H52" s="33" t="s">
        <v>10</v>
      </c>
      <c r="I52" s="37" t="s">
        <v>10</v>
      </c>
      <c r="J52" s="35" t="s">
        <v>10</v>
      </c>
      <c r="K52" s="14" t="s">
        <v>17</v>
      </c>
      <c r="L52" s="14">
        <v>5</v>
      </c>
      <c r="M52" s="31">
        <f t="shared" si="4"/>
        <v>46692</v>
      </c>
      <c r="N52" s="14" t="s">
        <v>14</v>
      </c>
      <c r="O52" s="14"/>
      <c r="P52" s="15"/>
    </row>
    <row r="53" spans="2:16" ht="25.5" x14ac:dyDescent="0.25">
      <c r="B53" s="59">
        <v>910012530007</v>
      </c>
      <c r="C53" s="46" t="s">
        <v>47</v>
      </c>
      <c r="D53" s="54" t="s">
        <v>192</v>
      </c>
      <c r="E53" s="55" t="s">
        <v>51</v>
      </c>
      <c r="F53" s="61" t="s">
        <v>9</v>
      </c>
      <c r="G53" s="62" t="s">
        <v>16</v>
      </c>
      <c r="H53" s="33" t="s">
        <v>10</v>
      </c>
      <c r="I53" s="14" t="s">
        <v>11</v>
      </c>
      <c r="J53" s="14" t="s">
        <v>11</v>
      </c>
      <c r="K53" s="14" t="s">
        <v>17</v>
      </c>
      <c r="L53" s="14">
        <v>5</v>
      </c>
      <c r="M53" s="31">
        <f t="shared" si="4"/>
        <v>46692</v>
      </c>
      <c r="N53" s="14" t="s">
        <v>14</v>
      </c>
      <c r="O53" s="14"/>
      <c r="P53" s="15"/>
    </row>
    <row r="54" spans="2:16" ht="25.5" x14ac:dyDescent="0.25">
      <c r="B54" s="18" t="s">
        <v>123</v>
      </c>
      <c r="C54" s="51" t="s">
        <v>47</v>
      </c>
      <c r="D54" s="54" t="s">
        <v>193</v>
      </c>
      <c r="E54" s="23" t="s">
        <v>56</v>
      </c>
      <c r="F54" s="19" t="s">
        <v>9</v>
      </c>
      <c r="G54" s="26" t="s">
        <v>16</v>
      </c>
      <c r="H54" s="34" t="s">
        <v>10</v>
      </c>
      <c r="I54" s="38" t="s">
        <v>10</v>
      </c>
      <c r="J54" s="35" t="s">
        <v>10</v>
      </c>
      <c r="K54" s="19" t="s">
        <v>20</v>
      </c>
      <c r="L54" s="19">
        <v>5</v>
      </c>
      <c r="M54" s="32">
        <f t="shared" si="4"/>
        <v>46327</v>
      </c>
      <c r="N54" s="19" t="s">
        <v>14</v>
      </c>
      <c r="O54" s="19"/>
      <c r="P54" s="20"/>
    </row>
    <row r="55" spans="2:16" ht="29.25" customHeight="1" x14ac:dyDescent="0.25">
      <c r="B55" s="13" t="s">
        <v>120</v>
      </c>
      <c r="C55" s="46" t="s">
        <v>47</v>
      </c>
      <c r="D55" s="54" t="s">
        <v>195</v>
      </c>
      <c r="E55" s="22" t="s">
        <v>54</v>
      </c>
      <c r="F55" s="14" t="s">
        <v>9</v>
      </c>
      <c r="G55" s="25" t="s">
        <v>16</v>
      </c>
      <c r="H55" s="33" t="s">
        <v>10</v>
      </c>
      <c r="I55" s="37" t="s">
        <v>10</v>
      </c>
      <c r="J55" s="14" t="s">
        <v>11</v>
      </c>
      <c r="K55" s="14" t="s">
        <v>20</v>
      </c>
      <c r="L55" s="14">
        <v>5</v>
      </c>
      <c r="M55" s="31">
        <f t="shared" si="4"/>
        <v>46327</v>
      </c>
      <c r="N55" s="14" t="s">
        <v>14</v>
      </c>
      <c r="O55" s="14"/>
      <c r="P55" s="15" t="s">
        <v>21</v>
      </c>
    </row>
    <row r="56" spans="2:16" ht="25.5" customHeight="1" x14ac:dyDescent="0.25">
      <c r="B56" s="13" t="s">
        <v>121</v>
      </c>
      <c r="C56" s="46" t="s">
        <v>47</v>
      </c>
      <c r="D56" s="54" t="s">
        <v>195</v>
      </c>
      <c r="E56" s="22" t="s">
        <v>54</v>
      </c>
      <c r="F56" s="14" t="s">
        <v>9</v>
      </c>
      <c r="G56" s="25" t="s">
        <v>18</v>
      </c>
      <c r="H56" s="33" t="s">
        <v>10</v>
      </c>
      <c r="I56" s="37" t="s">
        <v>10</v>
      </c>
      <c r="J56" s="14" t="s">
        <v>11</v>
      </c>
      <c r="K56" s="14" t="s">
        <v>20</v>
      </c>
      <c r="L56" s="14">
        <v>5</v>
      </c>
      <c r="M56" s="31">
        <f t="shared" si="4"/>
        <v>46327</v>
      </c>
      <c r="N56" s="14" t="s">
        <v>14</v>
      </c>
      <c r="O56" s="14"/>
      <c r="P56" s="15" t="s">
        <v>21</v>
      </c>
    </row>
    <row r="57" spans="2:16" ht="25.5" x14ac:dyDescent="0.25">
      <c r="B57" s="13" t="s">
        <v>122</v>
      </c>
      <c r="C57" s="46" t="s">
        <v>47</v>
      </c>
      <c r="D57" s="54" t="s">
        <v>196</v>
      </c>
      <c r="E57" s="22" t="s">
        <v>55</v>
      </c>
      <c r="F57" s="14" t="s">
        <v>9</v>
      </c>
      <c r="G57" s="25" t="s">
        <v>16</v>
      </c>
      <c r="H57" s="14" t="s">
        <v>11</v>
      </c>
      <c r="I57" s="37" t="s">
        <v>10</v>
      </c>
      <c r="J57" s="36" t="s">
        <v>10</v>
      </c>
      <c r="K57" s="14" t="s">
        <v>20</v>
      </c>
      <c r="L57" s="14">
        <v>5</v>
      </c>
      <c r="M57" s="31">
        <f t="shared" si="4"/>
        <v>46327</v>
      </c>
      <c r="N57" s="14" t="s">
        <v>14</v>
      </c>
      <c r="O57" s="14"/>
      <c r="P57" s="15"/>
    </row>
    <row r="58" spans="2:16" x14ac:dyDescent="0.25">
      <c r="B58" s="13" t="s">
        <v>119</v>
      </c>
      <c r="C58" s="46" t="s">
        <v>47</v>
      </c>
      <c r="D58" s="54" t="s">
        <v>197</v>
      </c>
      <c r="E58" s="22" t="s">
        <v>52</v>
      </c>
      <c r="F58" s="14" t="s">
        <v>9</v>
      </c>
      <c r="G58" s="25" t="s">
        <v>16</v>
      </c>
      <c r="H58" s="14" t="s">
        <v>11</v>
      </c>
      <c r="I58" s="37" t="s">
        <v>10</v>
      </c>
      <c r="J58" s="36" t="s">
        <v>10</v>
      </c>
      <c r="K58" s="14" t="s">
        <v>17</v>
      </c>
      <c r="L58" s="14">
        <v>5</v>
      </c>
      <c r="M58" s="31">
        <f t="shared" si="4"/>
        <v>46692</v>
      </c>
      <c r="N58" s="14" t="s">
        <v>14</v>
      </c>
      <c r="O58" s="14"/>
      <c r="P58" s="15"/>
    </row>
    <row r="59" spans="2:16" x14ac:dyDescent="0.25">
      <c r="B59" s="13">
        <v>910005260015</v>
      </c>
      <c r="C59" s="46" t="s">
        <v>47</v>
      </c>
      <c r="D59" s="54" t="s">
        <v>198</v>
      </c>
      <c r="E59" s="22" t="s">
        <v>53</v>
      </c>
      <c r="F59" s="14" t="s">
        <v>9</v>
      </c>
      <c r="G59" s="25" t="s">
        <v>16</v>
      </c>
      <c r="H59" s="33" t="s">
        <v>10</v>
      </c>
      <c r="I59" s="37" t="s">
        <v>10</v>
      </c>
      <c r="J59" s="35" t="s">
        <v>10</v>
      </c>
      <c r="K59" s="14" t="s">
        <v>17</v>
      </c>
      <c r="L59" s="14">
        <v>5</v>
      </c>
      <c r="M59" s="31">
        <f t="shared" si="4"/>
        <v>46692</v>
      </c>
      <c r="N59" s="14" t="s">
        <v>14</v>
      </c>
      <c r="O59" s="14"/>
      <c r="P59" s="15"/>
    </row>
    <row r="60" spans="2:16" x14ac:dyDescent="0.25">
      <c r="B60" s="13">
        <v>910005260016</v>
      </c>
      <c r="C60" s="46" t="s">
        <v>47</v>
      </c>
      <c r="D60" s="54" t="s">
        <v>198</v>
      </c>
      <c r="E60" s="22" t="s">
        <v>53</v>
      </c>
      <c r="F60" s="14" t="s">
        <v>9</v>
      </c>
      <c r="G60" s="25" t="s">
        <v>18</v>
      </c>
      <c r="H60" s="33" t="s">
        <v>10</v>
      </c>
      <c r="I60" s="14" t="s">
        <v>11</v>
      </c>
      <c r="J60" s="14" t="s">
        <v>11</v>
      </c>
      <c r="K60" s="14" t="s">
        <v>17</v>
      </c>
      <c r="L60" s="14">
        <v>5</v>
      </c>
      <c r="M60" s="31">
        <f t="shared" si="4"/>
        <v>46692</v>
      </c>
      <c r="N60" s="14" t="s">
        <v>14</v>
      </c>
      <c r="O60" s="14"/>
      <c r="P60" s="15"/>
    </row>
    <row r="61" spans="2:16" x14ac:dyDescent="0.25">
      <c r="B61" s="53" t="s">
        <v>199</v>
      </c>
      <c r="C61" s="51" t="s">
        <v>47</v>
      </c>
      <c r="D61" s="54" t="s">
        <v>158</v>
      </c>
      <c r="E61" s="23" t="s">
        <v>159</v>
      </c>
      <c r="F61" s="14" t="s">
        <v>9</v>
      </c>
      <c r="G61" s="26" t="s">
        <v>15</v>
      </c>
      <c r="H61" s="19" t="s">
        <v>11</v>
      </c>
      <c r="I61" s="38" t="s">
        <v>10</v>
      </c>
      <c r="J61" s="36" t="s">
        <v>10</v>
      </c>
      <c r="K61" s="32">
        <v>45413</v>
      </c>
      <c r="L61" s="19">
        <v>5</v>
      </c>
      <c r="M61" s="32">
        <f>DATE(YEAR(K61)+(L61),MONTH(K61),DAY(K61))</f>
        <v>47239</v>
      </c>
      <c r="N61" s="19" t="s">
        <v>14</v>
      </c>
      <c r="O61" s="19"/>
      <c r="P61" s="20"/>
    </row>
    <row r="62" spans="2:16" s="21" customFormat="1" x14ac:dyDescent="0.25">
      <c r="B62" s="98" t="s">
        <v>237</v>
      </c>
      <c r="C62" s="51" t="s">
        <v>228</v>
      </c>
      <c r="D62" s="55" t="s">
        <v>229</v>
      </c>
      <c r="E62" s="55" t="s">
        <v>230</v>
      </c>
      <c r="F62" s="14" t="s">
        <v>9</v>
      </c>
      <c r="G62" s="62"/>
      <c r="H62" s="19" t="s">
        <v>11</v>
      </c>
      <c r="I62" s="14" t="s">
        <v>11</v>
      </c>
      <c r="J62" s="36" t="s">
        <v>10</v>
      </c>
      <c r="K62" s="91">
        <v>45597</v>
      </c>
      <c r="L62" s="83">
        <v>5</v>
      </c>
      <c r="M62" s="97">
        <f t="shared" ref="M62" si="5">DATE(YEAR(K62)+(L62),MONTH(K62),DAY(K62))</f>
        <v>47423</v>
      </c>
      <c r="N62" s="83" t="s">
        <v>14</v>
      </c>
      <c r="O62" s="19" t="s">
        <v>22</v>
      </c>
      <c r="P62" s="15"/>
    </row>
    <row r="63" spans="2:16" s="21" customFormat="1" x14ac:dyDescent="0.25">
      <c r="B63" s="98" t="s">
        <v>236</v>
      </c>
      <c r="C63" s="51" t="s">
        <v>228</v>
      </c>
      <c r="D63" s="55" t="s">
        <v>235</v>
      </c>
      <c r="E63" s="55" t="s">
        <v>52</v>
      </c>
      <c r="F63" s="14" t="s">
        <v>9</v>
      </c>
      <c r="G63" s="62"/>
      <c r="H63" s="19" t="s">
        <v>11</v>
      </c>
      <c r="I63" s="14" t="s">
        <v>11</v>
      </c>
      <c r="J63" s="36" t="s">
        <v>10</v>
      </c>
      <c r="K63" s="97">
        <v>45597</v>
      </c>
      <c r="L63" s="83">
        <v>5</v>
      </c>
      <c r="M63" s="97">
        <f t="shared" ref="M63" si="6">DATE(YEAR(K63)+(L63),MONTH(K63),DAY(K63))</f>
        <v>47423</v>
      </c>
      <c r="N63" s="56"/>
      <c r="O63" s="56"/>
      <c r="P63" s="70" t="s">
        <v>21</v>
      </c>
    </row>
    <row r="64" spans="2:16" s="77" customFormat="1" x14ac:dyDescent="0.25">
      <c r="B64" s="59">
        <v>760009280001</v>
      </c>
      <c r="C64" s="46" t="s">
        <v>73</v>
      </c>
      <c r="D64" s="55" t="s">
        <v>28</v>
      </c>
      <c r="E64" s="55" t="s">
        <v>219</v>
      </c>
      <c r="F64" s="14" t="s">
        <v>9</v>
      </c>
      <c r="G64" s="62" t="s">
        <v>13</v>
      </c>
      <c r="H64" s="33" t="s">
        <v>10</v>
      </c>
      <c r="I64" s="37" t="s">
        <v>10</v>
      </c>
      <c r="J64" s="35" t="s">
        <v>10</v>
      </c>
      <c r="K64" s="14" t="s">
        <v>20</v>
      </c>
      <c r="L64" s="14">
        <v>5</v>
      </c>
      <c r="M64" s="31">
        <f t="shared" ref="M64:M71" si="7">DATE(YEAR(K64)+(L64),MONTH(K64),DAY(K64))</f>
        <v>46327</v>
      </c>
      <c r="N64" s="14" t="s">
        <v>14</v>
      </c>
      <c r="O64" s="14"/>
      <c r="P64" s="15"/>
    </row>
    <row r="65" spans="2:16" x14ac:dyDescent="0.25">
      <c r="B65" s="59">
        <v>760009290001</v>
      </c>
      <c r="C65" s="51" t="s">
        <v>73</v>
      </c>
      <c r="D65" s="54" t="s">
        <v>28</v>
      </c>
      <c r="E65" s="54" t="s">
        <v>220</v>
      </c>
      <c r="F65" s="14" t="s">
        <v>9</v>
      </c>
      <c r="G65" s="63" t="s">
        <v>15</v>
      </c>
      <c r="H65" s="33" t="s">
        <v>10</v>
      </c>
      <c r="I65" s="37" t="s">
        <v>10</v>
      </c>
      <c r="J65" s="35" t="s">
        <v>10</v>
      </c>
      <c r="K65" s="14" t="s">
        <v>20</v>
      </c>
      <c r="L65" s="14">
        <v>5</v>
      </c>
      <c r="M65" s="31">
        <f t="shared" si="7"/>
        <v>46327</v>
      </c>
      <c r="N65" s="14" t="s">
        <v>14</v>
      </c>
      <c r="O65" s="14"/>
      <c r="P65" s="15"/>
    </row>
    <row r="66" spans="2:16" x14ac:dyDescent="0.25">
      <c r="B66" s="50" t="s">
        <v>243</v>
      </c>
      <c r="C66" s="51" t="s">
        <v>73</v>
      </c>
      <c r="D66" s="54" t="s">
        <v>28</v>
      </c>
      <c r="E66" s="54" t="s">
        <v>220</v>
      </c>
      <c r="F66" s="14" t="s">
        <v>9</v>
      </c>
      <c r="G66" s="63" t="s">
        <v>18</v>
      </c>
      <c r="H66" s="34" t="s">
        <v>10</v>
      </c>
      <c r="I66" s="19" t="s">
        <v>11</v>
      </c>
      <c r="J66" s="19" t="s">
        <v>11</v>
      </c>
      <c r="K66" s="52">
        <v>45778</v>
      </c>
      <c r="L66" s="56">
        <v>5</v>
      </c>
      <c r="M66" s="52">
        <f>DATE(YEAR(K66)+(L66),MONTH(K66),DAY(K66))</f>
        <v>47604</v>
      </c>
      <c r="N66" s="101"/>
      <c r="O66" s="101"/>
      <c r="P66" s="102"/>
    </row>
    <row r="67" spans="2:16" s="99" customFormat="1" x14ac:dyDescent="0.25">
      <c r="B67" s="59">
        <v>760009300001</v>
      </c>
      <c r="C67" s="46" t="s">
        <v>73</v>
      </c>
      <c r="D67" s="55" t="s">
        <v>28</v>
      </c>
      <c r="E67" s="55" t="s">
        <v>90</v>
      </c>
      <c r="F67" s="14" t="s">
        <v>9</v>
      </c>
      <c r="G67" s="62" t="s">
        <v>16</v>
      </c>
      <c r="H67" s="33" t="s">
        <v>10</v>
      </c>
      <c r="I67" s="37" t="s">
        <v>10</v>
      </c>
      <c r="J67" s="35" t="s">
        <v>10</v>
      </c>
      <c r="K67" s="14" t="s">
        <v>20</v>
      </c>
      <c r="L67" s="14">
        <v>5</v>
      </c>
      <c r="M67" s="31">
        <f t="shared" si="7"/>
        <v>46327</v>
      </c>
      <c r="N67" s="14" t="s">
        <v>14</v>
      </c>
      <c r="O67" s="14"/>
      <c r="P67" s="15"/>
    </row>
    <row r="68" spans="2:16" x14ac:dyDescent="0.25">
      <c r="B68" s="59">
        <v>760009510002</v>
      </c>
      <c r="C68" s="46" t="s">
        <v>73</v>
      </c>
      <c r="D68" s="55" t="s">
        <v>74</v>
      </c>
      <c r="E68" s="55" t="s">
        <v>75</v>
      </c>
      <c r="F68" s="14" t="s">
        <v>9</v>
      </c>
      <c r="G68" s="62" t="s">
        <v>18</v>
      </c>
      <c r="H68" s="33" t="s">
        <v>10</v>
      </c>
      <c r="I68" s="14" t="s">
        <v>11</v>
      </c>
      <c r="J68" s="14" t="s">
        <v>11</v>
      </c>
      <c r="K68" s="14" t="s">
        <v>20</v>
      </c>
      <c r="L68" s="14">
        <v>5</v>
      </c>
      <c r="M68" s="31">
        <f t="shared" si="7"/>
        <v>46327</v>
      </c>
      <c r="N68" s="14" t="s">
        <v>14</v>
      </c>
      <c r="O68" s="14"/>
      <c r="P68" s="15"/>
    </row>
    <row r="69" spans="2:16" x14ac:dyDescent="0.25">
      <c r="B69" s="59" t="s">
        <v>135</v>
      </c>
      <c r="C69" s="46" t="s">
        <v>73</v>
      </c>
      <c r="D69" s="55" t="s">
        <v>76</v>
      </c>
      <c r="E69" s="55" t="s">
        <v>224</v>
      </c>
      <c r="F69" s="14" t="s">
        <v>9</v>
      </c>
      <c r="G69" s="62"/>
      <c r="H69" s="14" t="s">
        <v>11</v>
      </c>
      <c r="I69" s="37" t="s">
        <v>10</v>
      </c>
      <c r="J69" s="14" t="s">
        <v>11</v>
      </c>
      <c r="K69" s="14" t="s">
        <v>19</v>
      </c>
      <c r="L69" s="14">
        <v>5</v>
      </c>
      <c r="M69" s="31">
        <f t="shared" si="7"/>
        <v>46874</v>
      </c>
      <c r="N69" s="14"/>
      <c r="O69" s="14"/>
      <c r="P69" s="15" t="s">
        <v>21</v>
      </c>
    </row>
    <row r="70" spans="2:16" x14ac:dyDescent="0.25">
      <c r="B70" s="59">
        <v>760010140001</v>
      </c>
      <c r="C70" s="46" t="s">
        <v>77</v>
      </c>
      <c r="D70" s="55" t="s">
        <v>28</v>
      </c>
      <c r="E70" s="55" t="s">
        <v>223</v>
      </c>
      <c r="F70" s="14" t="s">
        <v>9</v>
      </c>
      <c r="G70" s="62" t="s">
        <v>15</v>
      </c>
      <c r="H70" s="14" t="s">
        <v>11</v>
      </c>
      <c r="I70" s="14" t="s">
        <v>11</v>
      </c>
      <c r="J70" s="35" t="s">
        <v>10</v>
      </c>
      <c r="K70" s="14" t="s">
        <v>20</v>
      </c>
      <c r="L70" s="14">
        <v>5</v>
      </c>
      <c r="M70" s="31">
        <f t="shared" si="7"/>
        <v>46327</v>
      </c>
      <c r="N70" s="14" t="s">
        <v>14</v>
      </c>
      <c r="O70" s="14"/>
      <c r="P70" s="15"/>
    </row>
    <row r="71" spans="2:16" x14ac:dyDescent="0.25">
      <c r="B71" s="98" t="s">
        <v>238</v>
      </c>
      <c r="C71" s="46" t="s">
        <v>73</v>
      </c>
      <c r="D71" s="55" t="s">
        <v>226</v>
      </c>
      <c r="E71" s="55" t="s">
        <v>227</v>
      </c>
      <c r="F71" s="14" t="s">
        <v>9</v>
      </c>
      <c r="G71" s="62" t="s">
        <v>18</v>
      </c>
      <c r="H71" s="14" t="s">
        <v>11</v>
      </c>
      <c r="I71" s="37" t="s">
        <v>10</v>
      </c>
      <c r="J71" s="14" t="s">
        <v>11</v>
      </c>
      <c r="K71" s="97">
        <v>45597</v>
      </c>
      <c r="L71" s="83">
        <v>1</v>
      </c>
      <c r="M71" s="97">
        <f t="shared" si="7"/>
        <v>45962</v>
      </c>
      <c r="N71" s="83" t="s">
        <v>14</v>
      </c>
      <c r="O71" s="14"/>
      <c r="P71" s="15"/>
    </row>
    <row r="72" spans="2:16" x14ac:dyDescent="0.25">
      <c r="B72" s="59">
        <v>760008070002</v>
      </c>
      <c r="C72" s="46" t="s">
        <v>78</v>
      </c>
      <c r="D72" s="55" t="s">
        <v>79</v>
      </c>
      <c r="E72" s="55" t="s">
        <v>80</v>
      </c>
      <c r="F72" s="14" t="s">
        <v>9</v>
      </c>
      <c r="G72" s="62" t="s">
        <v>15</v>
      </c>
      <c r="H72" s="14" t="s">
        <v>11</v>
      </c>
      <c r="I72" s="37" t="s">
        <v>10</v>
      </c>
      <c r="J72" s="14" t="s">
        <v>11</v>
      </c>
      <c r="K72" s="19" t="s">
        <v>17</v>
      </c>
      <c r="L72" s="19">
        <v>5</v>
      </c>
      <c r="M72" s="32">
        <f>DATE(YEAR(K72)+(L72),MONTH(K72),DAY(K72))</f>
        <v>46692</v>
      </c>
      <c r="N72" s="14" t="s">
        <v>14</v>
      </c>
      <c r="O72" s="14"/>
      <c r="P72" s="15"/>
    </row>
    <row r="73" spans="2:16" x14ac:dyDescent="0.25">
      <c r="B73" s="59">
        <v>910013460006</v>
      </c>
      <c r="C73" s="46" t="s">
        <v>81</v>
      </c>
      <c r="D73" s="55" t="s">
        <v>79</v>
      </c>
      <c r="E73" s="54" t="s">
        <v>142</v>
      </c>
      <c r="F73" s="14" t="s">
        <v>9</v>
      </c>
      <c r="G73" s="62" t="s">
        <v>13</v>
      </c>
      <c r="H73" s="14" t="s">
        <v>11</v>
      </c>
      <c r="I73" s="37" t="s">
        <v>10</v>
      </c>
      <c r="J73" s="14" t="s">
        <v>11</v>
      </c>
      <c r="K73" s="14" t="s">
        <v>17</v>
      </c>
      <c r="L73" s="14">
        <v>5</v>
      </c>
      <c r="M73" s="31">
        <f>DATE(YEAR(K73)+(L73),MONTH(K73),DAY(K73))</f>
        <v>46692</v>
      </c>
      <c r="N73" s="14" t="s">
        <v>14</v>
      </c>
      <c r="O73" s="14"/>
      <c r="P73" s="15"/>
    </row>
    <row r="74" spans="2:16" x14ac:dyDescent="0.25">
      <c r="B74" s="59">
        <v>910013460007</v>
      </c>
      <c r="C74" s="46" t="s">
        <v>81</v>
      </c>
      <c r="D74" s="55" t="s">
        <v>79</v>
      </c>
      <c r="E74" s="54" t="s">
        <v>142</v>
      </c>
      <c r="F74" s="14" t="s">
        <v>9</v>
      </c>
      <c r="G74" s="62" t="s">
        <v>15</v>
      </c>
      <c r="H74" s="14" t="s">
        <v>11</v>
      </c>
      <c r="I74" s="37" t="s">
        <v>10</v>
      </c>
      <c r="J74" s="14" t="s">
        <v>11</v>
      </c>
      <c r="K74" s="14" t="s">
        <v>17</v>
      </c>
      <c r="L74" s="14">
        <v>5</v>
      </c>
      <c r="M74" s="31">
        <f>DATE(YEAR(K74)+(L74),MONTH(K74),DAY(K74))</f>
        <v>46692</v>
      </c>
      <c r="N74" s="14" t="s">
        <v>14</v>
      </c>
      <c r="O74" s="14"/>
      <c r="P74" s="15"/>
    </row>
    <row r="75" spans="2:16" x14ac:dyDescent="0.25">
      <c r="B75" s="56" t="s">
        <v>145</v>
      </c>
      <c r="C75" s="73" t="s">
        <v>81</v>
      </c>
      <c r="D75" s="54" t="s">
        <v>28</v>
      </c>
      <c r="E75" s="60" t="s">
        <v>143</v>
      </c>
      <c r="F75" s="14" t="s">
        <v>9</v>
      </c>
      <c r="G75" s="65"/>
      <c r="H75" s="19" t="s">
        <v>11</v>
      </c>
      <c r="I75" s="19" t="s">
        <v>11</v>
      </c>
      <c r="J75" s="36" t="s">
        <v>10</v>
      </c>
      <c r="K75" s="52">
        <v>45231</v>
      </c>
      <c r="L75" s="56">
        <v>5</v>
      </c>
      <c r="M75" s="52">
        <f>DATE(YEAR(K75)+(L75),MONTH(K75),DAY(K75))</f>
        <v>47058</v>
      </c>
      <c r="N75" s="56" t="s">
        <v>14</v>
      </c>
      <c r="O75" s="56"/>
      <c r="P75" s="70"/>
    </row>
    <row r="76" spans="2:16" x14ac:dyDescent="0.25">
      <c r="B76" s="59">
        <v>760008230002</v>
      </c>
      <c r="C76" s="46" t="s">
        <v>82</v>
      </c>
      <c r="D76" s="55" t="s">
        <v>83</v>
      </c>
      <c r="E76" s="55" t="s">
        <v>84</v>
      </c>
      <c r="F76" s="14" t="s">
        <v>9</v>
      </c>
      <c r="G76" s="62" t="s">
        <v>16</v>
      </c>
      <c r="H76" s="14" t="s">
        <v>11</v>
      </c>
      <c r="I76" s="37" t="s">
        <v>10</v>
      </c>
      <c r="J76" s="35" t="s">
        <v>10</v>
      </c>
      <c r="K76" s="14" t="s">
        <v>17</v>
      </c>
      <c r="L76" s="14">
        <v>5</v>
      </c>
      <c r="M76" s="31">
        <f t="shared" ref="M76:M103" si="8">DATE(YEAR(K76)+(L76),MONTH(K76),DAY(K76))</f>
        <v>46692</v>
      </c>
      <c r="N76" s="14" t="s">
        <v>14</v>
      </c>
      <c r="O76" s="14"/>
      <c r="P76" s="15"/>
    </row>
    <row r="77" spans="2:16" x14ac:dyDescent="0.25">
      <c r="B77" s="59">
        <v>910013190004</v>
      </c>
      <c r="C77" s="46" t="s">
        <v>82</v>
      </c>
      <c r="D77" s="55" t="s">
        <v>85</v>
      </c>
      <c r="E77" s="55" t="s">
        <v>86</v>
      </c>
      <c r="F77" s="14" t="s">
        <v>9</v>
      </c>
      <c r="G77" s="62" t="s">
        <v>15</v>
      </c>
      <c r="H77" s="14" t="s">
        <v>11</v>
      </c>
      <c r="I77" s="37" t="s">
        <v>10</v>
      </c>
      <c r="J77" s="35" t="s">
        <v>10</v>
      </c>
      <c r="K77" s="14" t="s">
        <v>17</v>
      </c>
      <c r="L77" s="14">
        <v>5</v>
      </c>
      <c r="M77" s="31">
        <f t="shared" si="8"/>
        <v>46692</v>
      </c>
      <c r="N77" s="14" t="s">
        <v>14</v>
      </c>
      <c r="O77" s="14"/>
      <c r="P77" s="15"/>
    </row>
    <row r="78" spans="2:16" x14ac:dyDescent="0.25">
      <c r="B78" s="59">
        <v>760003440004</v>
      </c>
      <c r="C78" s="46" t="s">
        <v>87</v>
      </c>
      <c r="D78" s="55" t="s">
        <v>79</v>
      </c>
      <c r="E78" s="55" t="s">
        <v>221</v>
      </c>
      <c r="F78" s="14" t="s">
        <v>9</v>
      </c>
      <c r="G78" s="62" t="s">
        <v>15</v>
      </c>
      <c r="H78" s="14" t="s">
        <v>11</v>
      </c>
      <c r="I78" s="37" t="s">
        <v>10</v>
      </c>
      <c r="J78" s="35" t="s">
        <v>10</v>
      </c>
      <c r="K78" s="14" t="s">
        <v>17</v>
      </c>
      <c r="L78" s="14">
        <v>5</v>
      </c>
      <c r="M78" s="31">
        <f t="shared" si="8"/>
        <v>46692</v>
      </c>
      <c r="N78" s="14" t="s">
        <v>14</v>
      </c>
      <c r="O78" s="14"/>
      <c r="P78" s="15"/>
    </row>
    <row r="79" spans="2:16" x14ac:dyDescent="0.25">
      <c r="B79" s="13">
        <v>910005910007</v>
      </c>
      <c r="C79" s="46" t="s">
        <v>107</v>
      </c>
      <c r="D79" s="54" t="s">
        <v>160</v>
      </c>
      <c r="E79" s="22" t="s">
        <v>90</v>
      </c>
      <c r="F79" s="14" t="s">
        <v>9</v>
      </c>
      <c r="G79" s="25" t="s">
        <v>18</v>
      </c>
      <c r="H79" s="33" t="s">
        <v>10</v>
      </c>
      <c r="I79" s="37" t="s">
        <v>10</v>
      </c>
      <c r="J79" s="14" t="s">
        <v>11</v>
      </c>
      <c r="K79" s="14" t="s">
        <v>12</v>
      </c>
      <c r="L79" s="14">
        <v>5</v>
      </c>
      <c r="M79" s="31">
        <f t="shared" si="8"/>
        <v>45962</v>
      </c>
      <c r="N79" s="19" t="s">
        <v>14</v>
      </c>
      <c r="O79" s="14"/>
      <c r="P79" s="15"/>
    </row>
    <row r="80" spans="2:16" x14ac:dyDescent="0.25">
      <c r="B80" s="86">
        <v>910005910008</v>
      </c>
      <c r="C80" s="51" t="s">
        <v>107</v>
      </c>
      <c r="D80" s="54" t="s">
        <v>160</v>
      </c>
      <c r="E80" s="23" t="s">
        <v>90</v>
      </c>
      <c r="F80" s="14" t="s">
        <v>9</v>
      </c>
      <c r="G80" s="26" t="s">
        <v>16</v>
      </c>
      <c r="H80" s="34" t="s">
        <v>10</v>
      </c>
      <c r="I80" s="38" t="s">
        <v>10</v>
      </c>
      <c r="J80" s="19" t="s">
        <v>11</v>
      </c>
      <c r="K80" s="32">
        <v>45413</v>
      </c>
      <c r="L80" s="19">
        <v>5</v>
      </c>
      <c r="M80" s="32">
        <f>DATE(YEAR(K80)+(L80),MONTH(K80),DAY(K80))</f>
        <v>47239</v>
      </c>
      <c r="N80" s="19" t="s">
        <v>14</v>
      </c>
      <c r="O80" s="19"/>
      <c r="P80" s="20" t="s">
        <v>21</v>
      </c>
    </row>
    <row r="81" spans="2:16" s="21" customFormat="1" x14ac:dyDescent="0.25">
      <c r="B81" s="13">
        <v>760008220003</v>
      </c>
      <c r="C81" s="46" t="s">
        <v>91</v>
      </c>
      <c r="D81" s="55" t="s">
        <v>92</v>
      </c>
      <c r="E81" s="22" t="s">
        <v>93</v>
      </c>
      <c r="F81" s="14" t="s">
        <v>9</v>
      </c>
      <c r="G81" s="25"/>
      <c r="H81" s="14" t="s">
        <v>11</v>
      </c>
      <c r="I81" s="37" t="s">
        <v>10</v>
      </c>
      <c r="J81" s="14" t="s">
        <v>11</v>
      </c>
      <c r="K81" s="14" t="s">
        <v>17</v>
      </c>
      <c r="L81" s="14">
        <v>5</v>
      </c>
      <c r="M81" s="31">
        <f t="shared" si="8"/>
        <v>46692</v>
      </c>
      <c r="N81" s="14"/>
      <c r="O81" s="14"/>
      <c r="P81" s="15" t="s">
        <v>21</v>
      </c>
    </row>
    <row r="82" spans="2:16" x14ac:dyDescent="0.25">
      <c r="B82" s="13">
        <v>760008220004</v>
      </c>
      <c r="C82" s="46" t="s">
        <v>91</v>
      </c>
      <c r="D82" s="55" t="s">
        <v>92</v>
      </c>
      <c r="E82" s="22" t="s">
        <v>93</v>
      </c>
      <c r="F82" s="14" t="s">
        <v>9</v>
      </c>
      <c r="G82" s="25" t="s">
        <v>18</v>
      </c>
      <c r="H82" s="33" t="s">
        <v>10</v>
      </c>
      <c r="I82" s="14" t="s">
        <v>11</v>
      </c>
      <c r="J82" s="14" t="s">
        <v>11</v>
      </c>
      <c r="K82" s="14" t="s">
        <v>19</v>
      </c>
      <c r="L82" s="14">
        <v>5</v>
      </c>
      <c r="M82" s="31">
        <f t="shared" si="8"/>
        <v>46874</v>
      </c>
      <c r="N82" s="14"/>
      <c r="O82" s="14"/>
      <c r="P82" s="15" t="s">
        <v>21</v>
      </c>
    </row>
    <row r="83" spans="2:16" x14ac:dyDescent="0.25">
      <c r="B83" s="13">
        <v>910003070014</v>
      </c>
      <c r="C83" s="46" t="s">
        <v>91</v>
      </c>
      <c r="D83" s="55" t="s">
        <v>28</v>
      </c>
      <c r="E83" s="22" t="s">
        <v>102</v>
      </c>
      <c r="F83" s="14" t="s">
        <v>9</v>
      </c>
      <c r="G83" s="25" t="s">
        <v>15</v>
      </c>
      <c r="H83" s="14" t="s">
        <v>11</v>
      </c>
      <c r="I83" s="37" t="s">
        <v>10</v>
      </c>
      <c r="J83" s="35" t="s">
        <v>10</v>
      </c>
      <c r="K83" s="14" t="s">
        <v>17</v>
      </c>
      <c r="L83" s="14">
        <v>5</v>
      </c>
      <c r="M83" s="31">
        <f t="shared" si="8"/>
        <v>46692</v>
      </c>
      <c r="N83" s="14" t="s">
        <v>14</v>
      </c>
      <c r="O83" s="14"/>
      <c r="P83" s="15"/>
    </row>
    <row r="84" spans="2:16" x14ac:dyDescent="0.25">
      <c r="B84" s="13">
        <v>910003070015</v>
      </c>
      <c r="C84" s="46" t="s">
        <v>91</v>
      </c>
      <c r="D84" s="55" t="s">
        <v>28</v>
      </c>
      <c r="E84" s="22" t="s">
        <v>102</v>
      </c>
      <c r="F84" s="14" t="s">
        <v>9</v>
      </c>
      <c r="G84" s="25" t="s">
        <v>16</v>
      </c>
      <c r="H84" s="33" t="s">
        <v>10</v>
      </c>
      <c r="I84" s="37" t="s">
        <v>10</v>
      </c>
      <c r="J84" s="35" t="s">
        <v>10</v>
      </c>
      <c r="K84" s="14" t="s">
        <v>17</v>
      </c>
      <c r="L84" s="14">
        <v>5</v>
      </c>
      <c r="M84" s="31">
        <f t="shared" si="8"/>
        <v>46692</v>
      </c>
      <c r="N84" s="14" t="s">
        <v>14</v>
      </c>
      <c r="O84" s="14"/>
      <c r="P84" s="15"/>
    </row>
    <row r="85" spans="2:16" x14ac:dyDescent="0.25">
      <c r="B85" s="13">
        <v>760000630001</v>
      </c>
      <c r="C85" s="46" t="s">
        <v>94</v>
      </c>
      <c r="D85" s="55" t="s">
        <v>95</v>
      </c>
      <c r="E85" s="22" t="s">
        <v>96</v>
      </c>
      <c r="F85" s="14" t="s">
        <v>9</v>
      </c>
      <c r="G85" s="25"/>
      <c r="H85" s="14" t="s">
        <v>11</v>
      </c>
      <c r="I85" s="37" t="s">
        <v>10</v>
      </c>
      <c r="J85" s="14" t="s">
        <v>11</v>
      </c>
      <c r="K85" s="14" t="s">
        <v>19</v>
      </c>
      <c r="L85" s="14">
        <v>5</v>
      </c>
      <c r="M85" s="31">
        <f t="shared" si="8"/>
        <v>46874</v>
      </c>
      <c r="N85" s="14"/>
      <c r="O85" s="14" t="s">
        <v>22</v>
      </c>
      <c r="P85" s="15"/>
    </row>
    <row r="86" spans="2:16" x14ac:dyDescent="0.25">
      <c r="B86" s="13">
        <v>760008050002</v>
      </c>
      <c r="C86" s="46" t="s">
        <v>97</v>
      </c>
      <c r="D86" s="55" t="s">
        <v>98</v>
      </c>
      <c r="E86" s="22" t="s">
        <v>222</v>
      </c>
      <c r="F86" s="14" t="s">
        <v>9</v>
      </c>
      <c r="G86" s="25" t="s">
        <v>18</v>
      </c>
      <c r="H86" s="14" t="s">
        <v>11</v>
      </c>
      <c r="I86" s="37" t="s">
        <v>10</v>
      </c>
      <c r="J86" s="14" t="s">
        <v>11</v>
      </c>
      <c r="K86" s="14" t="s">
        <v>17</v>
      </c>
      <c r="L86" s="14">
        <v>5</v>
      </c>
      <c r="M86" s="31">
        <f t="shared" si="8"/>
        <v>46692</v>
      </c>
      <c r="N86" s="14" t="s">
        <v>14</v>
      </c>
      <c r="O86" s="14"/>
      <c r="P86" s="15"/>
    </row>
    <row r="87" spans="2:16" x14ac:dyDescent="0.25">
      <c r="B87" s="13">
        <v>760007420002</v>
      </c>
      <c r="C87" s="46" t="s">
        <v>99</v>
      </c>
      <c r="D87" s="55" t="s">
        <v>100</v>
      </c>
      <c r="E87" s="22" t="s">
        <v>101</v>
      </c>
      <c r="F87" s="14" t="s">
        <v>9</v>
      </c>
      <c r="G87" s="25" t="s">
        <v>18</v>
      </c>
      <c r="H87" s="33" t="s">
        <v>10</v>
      </c>
      <c r="I87" s="14" t="s">
        <v>11</v>
      </c>
      <c r="J87" s="14" t="s">
        <v>11</v>
      </c>
      <c r="K87" s="14" t="s">
        <v>20</v>
      </c>
      <c r="L87" s="14">
        <v>5</v>
      </c>
      <c r="M87" s="31">
        <f t="shared" si="8"/>
        <v>46327</v>
      </c>
      <c r="N87" s="14" t="s">
        <v>14</v>
      </c>
      <c r="O87" s="14"/>
      <c r="P87" s="15"/>
    </row>
    <row r="88" spans="2:16" x14ac:dyDescent="0.25">
      <c r="B88" s="13">
        <v>760008060003</v>
      </c>
      <c r="C88" s="46" t="s">
        <v>103</v>
      </c>
      <c r="D88" s="55" t="s">
        <v>79</v>
      </c>
      <c r="E88" s="22" t="s">
        <v>104</v>
      </c>
      <c r="F88" s="14" t="s">
        <v>9</v>
      </c>
      <c r="G88" s="25" t="s">
        <v>15</v>
      </c>
      <c r="H88" s="33" t="s">
        <v>10</v>
      </c>
      <c r="I88" s="37" t="s">
        <v>10</v>
      </c>
      <c r="J88" s="14" t="s">
        <v>11</v>
      </c>
      <c r="K88" s="14" t="s">
        <v>17</v>
      </c>
      <c r="L88" s="14">
        <v>5</v>
      </c>
      <c r="M88" s="31">
        <f t="shared" si="8"/>
        <v>46692</v>
      </c>
      <c r="N88" s="14" t="s">
        <v>14</v>
      </c>
      <c r="O88" s="14"/>
      <c r="P88" s="15"/>
    </row>
    <row r="89" spans="2:16" x14ac:dyDescent="0.25">
      <c r="B89" s="13">
        <v>760008060004</v>
      </c>
      <c r="C89" s="46" t="s">
        <v>103</v>
      </c>
      <c r="D89" s="55" t="s">
        <v>79</v>
      </c>
      <c r="E89" s="22" t="s">
        <v>104</v>
      </c>
      <c r="F89" s="14" t="s">
        <v>9</v>
      </c>
      <c r="G89" s="25" t="s">
        <v>13</v>
      </c>
      <c r="H89" s="14" t="s">
        <v>11</v>
      </c>
      <c r="I89" s="37" t="s">
        <v>10</v>
      </c>
      <c r="J89" s="35" t="s">
        <v>10</v>
      </c>
      <c r="K89" s="14" t="s">
        <v>17</v>
      </c>
      <c r="L89" s="14">
        <v>5</v>
      </c>
      <c r="M89" s="31">
        <f t="shared" si="8"/>
        <v>46692</v>
      </c>
      <c r="N89" s="14" t="s">
        <v>14</v>
      </c>
      <c r="O89" s="14"/>
      <c r="P89" s="15"/>
    </row>
    <row r="90" spans="2:16" x14ac:dyDescent="0.25">
      <c r="B90" s="13">
        <v>910013200006</v>
      </c>
      <c r="C90" s="46" t="s">
        <v>105</v>
      </c>
      <c r="D90" s="55" t="s">
        <v>79</v>
      </c>
      <c r="E90" s="22" t="s">
        <v>106</v>
      </c>
      <c r="F90" s="14" t="s">
        <v>9</v>
      </c>
      <c r="G90" s="25" t="s">
        <v>15</v>
      </c>
      <c r="H90" s="33" t="s">
        <v>10</v>
      </c>
      <c r="I90" s="37" t="s">
        <v>10</v>
      </c>
      <c r="J90" s="14" t="s">
        <v>11</v>
      </c>
      <c r="K90" s="14" t="s">
        <v>17</v>
      </c>
      <c r="L90" s="14">
        <v>5</v>
      </c>
      <c r="M90" s="31">
        <f t="shared" si="8"/>
        <v>46692</v>
      </c>
      <c r="N90" s="14" t="s">
        <v>14</v>
      </c>
      <c r="O90" s="14"/>
      <c r="P90" s="15"/>
    </row>
    <row r="91" spans="2:16" x14ac:dyDescent="0.25">
      <c r="B91" s="13">
        <v>910013200005</v>
      </c>
      <c r="C91" s="46" t="s">
        <v>105</v>
      </c>
      <c r="D91" s="55" t="s">
        <v>79</v>
      </c>
      <c r="E91" s="22" t="s">
        <v>106</v>
      </c>
      <c r="F91" s="14" t="s">
        <v>9</v>
      </c>
      <c r="G91" s="25" t="s">
        <v>13</v>
      </c>
      <c r="H91" s="14" t="s">
        <v>11</v>
      </c>
      <c r="I91" s="37" t="s">
        <v>10</v>
      </c>
      <c r="J91" s="35" t="s">
        <v>10</v>
      </c>
      <c r="K91" s="14" t="s">
        <v>17</v>
      </c>
      <c r="L91" s="14">
        <v>5</v>
      </c>
      <c r="M91" s="31">
        <f t="shared" si="8"/>
        <v>46692</v>
      </c>
      <c r="N91" s="14" t="s">
        <v>14</v>
      </c>
      <c r="O91" s="14"/>
      <c r="P91" s="15"/>
    </row>
    <row r="92" spans="2:16" x14ac:dyDescent="0.25">
      <c r="B92" s="48">
        <v>910003860010</v>
      </c>
      <c r="C92" s="74" t="s">
        <v>107</v>
      </c>
      <c r="D92" s="76" t="s">
        <v>108</v>
      </c>
      <c r="E92" s="76" t="s">
        <v>63</v>
      </c>
      <c r="F92" s="16" t="s">
        <v>9</v>
      </c>
      <c r="G92" s="47" t="s">
        <v>18</v>
      </c>
      <c r="H92" s="33" t="s">
        <v>10</v>
      </c>
      <c r="I92" s="37" t="s">
        <v>10</v>
      </c>
      <c r="J92" s="14" t="s">
        <v>11</v>
      </c>
      <c r="K92" s="16" t="s">
        <v>17</v>
      </c>
      <c r="L92" s="16">
        <v>5</v>
      </c>
      <c r="M92" s="39">
        <f t="shared" si="8"/>
        <v>46692</v>
      </c>
      <c r="N92" s="14" t="s">
        <v>14</v>
      </c>
      <c r="O92" s="16"/>
      <c r="P92" s="58"/>
    </row>
    <row r="93" spans="2:16" ht="24.75" customHeight="1" x14ac:dyDescent="0.25">
      <c r="B93" s="48">
        <v>910003860011</v>
      </c>
      <c r="C93" s="74" t="s">
        <v>240</v>
      </c>
      <c r="D93" s="76" t="s">
        <v>108</v>
      </c>
      <c r="E93" s="76" t="s">
        <v>63</v>
      </c>
      <c r="F93" s="16" t="s">
        <v>9</v>
      </c>
      <c r="G93" s="47" t="s">
        <v>15</v>
      </c>
      <c r="H93" s="14" t="s">
        <v>11</v>
      </c>
      <c r="I93" s="14" t="s">
        <v>11</v>
      </c>
      <c r="J93" s="35" t="s">
        <v>10</v>
      </c>
      <c r="K93" s="16" t="s">
        <v>17</v>
      </c>
      <c r="L93" s="16">
        <v>5</v>
      </c>
      <c r="M93" s="39">
        <f>DATE(YEAR(K93)+(L93),MONTH(K93),DAY(K93))</f>
        <v>46692</v>
      </c>
      <c r="N93" s="14" t="s">
        <v>14</v>
      </c>
      <c r="O93" s="14"/>
      <c r="P93" s="15"/>
    </row>
    <row r="94" spans="2:16" x14ac:dyDescent="0.25">
      <c r="B94" s="48" t="s">
        <v>117</v>
      </c>
      <c r="C94" s="46" t="s">
        <v>107</v>
      </c>
      <c r="D94" s="55" t="s">
        <v>109</v>
      </c>
      <c r="E94" s="76" t="s">
        <v>63</v>
      </c>
      <c r="F94" s="14" t="s">
        <v>9</v>
      </c>
      <c r="G94" s="25" t="s">
        <v>18</v>
      </c>
      <c r="H94" s="33" t="s">
        <v>10</v>
      </c>
      <c r="I94" s="37" t="s">
        <v>10</v>
      </c>
      <c r="J94" s="14" t="s">
        <v>11</v>
      </c>
      <c r="K94" s="16" t="s">
        <v>17</v>
      </c>
      <c r="L94" s="16">
        <v>5</v>
      </c>
      <c r="M94" s="39">
        <f t="shared" si="8"/>
        <v>46692</v>
      </c>
      <c r="N94" s="14" t="s">
        <v>14</v>
      </c>
      <c r="O94" s="14"/>
      <c r="P94" s="15"/>
    </row>
    <row r="95" spans="2:16" s="40" customFormat="1" x14ac:dyDescent="0.25">
      <c r="B95" s="86" t="s">
        <v>200</v>
      </c>
      <c r="C95" s="51" t="s">
        <v>107</v>
      </c>
      <c r="D95" s="54" t="s">
        <v>165</v>
      </c>
      <c r="E95" s="23" t="s">
        <v>63</v>
      </c>
      <c r="F95" s="14" t="s">
        <v>9</v>
      </c>
      <c r="G95" s="26" t="s">
        <v>15</v>
      </c>
      <c r="H95" s="34" t="s">
        <v>10</v>
      </c>
      <c r="I95" s="38" t="s">
        <v>10</v>
      </c>
      <c r="J95" s="36" t="s">
        <v>10</v>
      </c>
      <c r="K95" s="32">
        <v>45413</v>
      </c>
      <c r="L95" s="19">
        <v>5</v>
      </c>
      <c r="M95" s="32">
        <f>DATE(YEAR(K95)+(L95),MONTH(K95),DAY(K95))</f>
        <v>47239</v>
      </c>
      <c r="N95" s="56" t="s">
        <v>14</v>
      </c>
      <c r="O95" s="56"/>
      <c r="P95" s="70" t="s">
        <v>21</v>
      </c>
    </row>
    <row r="96" spans="2:16" s="77" customFormat="1" x14ac:dyDescent="0.25">
      <c r="B96" s="87" t="s">
        <v>136</v>
      </c>
      <c r="C96" s="74" t="s">
        <v>107</v>
      </c>
      <c r="D96" s="76" t="s">
        <v>110</v>
      </c>
      <c r="E96" s="23" t="s">
        <v>63</v>
      </c>
      <c r="F96" s="14" t="s">
        <v>9</v>
      </c>
      <c r="G96" s="47" t="s">
        <v>18</v>
      </c>
      <c r="H96" s="33" t="s">
        <v>10</v>
      </c>
      <c r="I96" s="37" t="s">
        <v>10</v>
      </c>
      <c r="J96" s="14" t="s">
        <v>11</v>
      </c>
      <c r="K96" s="16" t="s">
        <v>17</v>
      </c>
      <c r="L96" s="16">
        <v>5</v>
      </c>
      <c r="M96" s="39">
        <f t="shared" si="8"/>
        <v>46692</v>
      </c>
      <c r="N96" s="14" t="s">
        <v>14</v>
      </c>
      <c r="O96" s="16"/>
      <c r="P96" s="17"/>
    </row>
    <row r="97" spans="2:16" x14ac:dyDescent="0.25">
      <c r="B97" s="86" t="s">
        <v>201</v>
      </c>
      <c r="C97" s="51" t="s">
        <v>107</v>
      </c>
      <c r="D97" s="54" t="s">
        <v>166</v>
      </c>
      <c r="E97" s="23" t="s">
        <v>63</v>
      </c>
      <c r="F97" s="14" t="s">
        <v>9</v>
      </c>
      <c r="G97" s="26" t="s">
        <v>15</v>
      </c>
      <c r="H97" s="34" t="s">
        <v>10</v>
      </c>
      <c r="I97" s="38" t="s">
        <v>10</v>
      </c>
      <c r="J97" s="36" t="s">
        <v>10</v>
      </c>
      <c r="K97" s="32">
        <v>45413</v>
      </c>
      <c r="L97" s="19">
        <v>5</v>
      </c>
      <c r="M97" s="32">
        <f>DATE(YEAR(K97)+(L97),MONTH(K97),DAY(K97))</f>
        <v>47239</v>
      </c>
      <c r="N97" s="56" t="s">
        <v>14</v>
      </c>
      <c r="O97" s="56"/>
      <c r="P97" s="70" t="s">
        <v>21</v>
      </c>
    </row>
    <row r="98" spans="2:16" s="21" customFormat="1" x14ac:dyDescent="0.25">
      <c r="B98" s="87" t="s">
        <v>137</v>
      </c>
      <c r="C98" s="46" t="s">
        <v>107</v>
      </c>
      <c r="D98" s="55" t="s">
        <v>111</v>
      </c>
      <c r="E98" s="23" t="s">
        <v>63</v>
      </c>
      <c r="F98" s="14" t="s">
        <v>9</v>
      </c>
      <c r="G98" s="25" t="s">
        <v>18</v>
      </c>
      <c r="H98" s="33" t="s">
        <v>10</v>
      </c>
      <c r="I98" s="37" t="s">
        <v>10</v>
      </c>
      <c r="J98" s="14" t="s">
        <v>11</v>
      </c>
      <c r="K98" s="16" t="s">
        <v>17</v>
      </c>
      <c r="L98" s="16">
        <v>5</v>
      </c>
      <c r="M98" s="39">
        <f t="shared" si="8"/>
        <v>46692</v>
      </c>
      <c r="N98" s="14" t="s">
        <v>14</v>
      </c>
      <c r="O98" s="14"/>
      <c r="P98" s="15"/>
    </row>
    <row r="99" spans="2:16" x14ac:dyDescent="0.25">
      <c r="B99" s="86" t="s">
        <v>202</v>
      </c>
      <c r="C99" s="51" t="s">
        <v>107</v>
      </c>
      <c r="D99" s="54" t="s">
        <v>172</v>
      </c>
      <c r="E99" s="23" t="s">
        <v>63</v>
      </c>
      <c r="F99" s="14" t="s">
        <v>9</v>
      </c>
      <c r="G99" s="26" t="s">
        <v>15</v>
      </c>
      <c r="H99" s="34" t="s">
        <v>10</v>
      </c>
      <c r="I99" s="38" t="s">
        <v>10</v>
      </c>
      <c r="J99" s="36" t="s">
        <v>10</v>
      </c>
      <c r="K99" s="32">
        <v>45413</v>
      </c>
      <c r="L99" s="19">
        <v>5</v>
      </c>
      <c r="M99" s="32">
        <f>DATE(YEAR(K99)+(L99),MONTH(K99),DAY(K99))</f>
        <v>47239</v>
      </c>
      <c r="N99" s="56" t="s">
        <v>14</v>
      </c>
      <c r="O99" s="56"/>
      <c r="P99" s="70" t="s">
        <v>21</v>
      </c>
    </row>
    <row r="100" spans="2:16" s="21" customFormat="1" x14ac:dyDescent="0.25">
      <c r="B100" s="87" t="s">
        <v>138</v>
      </c>
      <c r="C100" s="74" t="s">
        <v>107</v>
      </c>
      <c r="D100" s="76" t="s">
        <v>112</v>
      </c>
      <c r="E100" s="23" t="s">
        <v>63</v>
      </c>
      <c r="F100" s="14" t="s">
        <v>9</v>
      </c>
      <c r="G100" s="47" t="s">
        <v>18</v>
      </c>
      <c r="H100" s="33" t="s">
        <v>10</v>
      </c>
      <c r="I100" s="37" t="s">
        <v>10</v>
      </c>
      <c r="J100" s="14" t="s">
        <v>11</v>
      </c>
      <c r="K100" s="16" t="s">
        <v>17</v>
      </c>
      <c r="L100" s="16">
        <v>5</v>
      </c>
      <c r="M100" s="39">
        <f t="shared" si="8"/>
        <v>46692</v>
      </c>
      <c r="N100" s="14" t="s">
        <v>14</v>
      </c>
      <c r="O100" s="16"/>
      <c r="P100" s="17"/>
    </row>
    <row r="101" spans="2:16" x14ac:dyDescent="0.25">
      <c r="B101" s="87" t="s">
        <v>139</v>
      </c>
      <c r="C101" s="46" t="s">
        <v>107</v>
      </c>
      <c r="D101" s="55" t="s">
        <v>113</v>
      </c>
      <c r="E101" s="23" t="s">
        <v>63</v>
      </c>
      <c r="F101" s="14" t="s">
        <v>9</v>
      </c>
      <c r="G101" s="47" t="s">
        <v>18</v>
      </c>
      <c r="H101" s="33" t="s">
        <v>10</v>
      </c>
      <c r="I101" s="37" t="s">
        <v>10</v>
      </c>
      <c r="J101" s="14" t="s">
        <v>11</v>
      </c>
      <c r="K101" s="16" t="s">
        <v>17</v>
      </c>
      <c r="L101" s="16">
        <v>5</v>
      </c>
      <c r="M101" s="39">
        <f t="shared" si="8"/>
        <v>46692</v>
      </c>
      <c r="N101" s="14" t="s">
        <v>14</v>
      </c>
      <c r="O101" s="14"/>
      <c r="P101" s="15"/>
    </row>
    <row r="102" spans="2:16" x14ac:dyDescent="0.25">
      <c r="B102" s="66" t="s">
        <v>148</v>
      </c>
      <c r="C102" s="46" t="s">
        <v>107</v>
      </c>
      <c r="D102" s="67" t="s">
        <v>147</v>
      </c>
      <c r="E102" s="23" t="s">
        <v>63</v>
      </c>
      <c r="F102" s="14" t="s">
        <v>9</v>
      </c>
      <c r="G102" s="68" t="s">
        <v>18</v>
      </c>
      <c r="H102" s="14" t="s">
        <v>11</v>
      </c>
      <c r="I102" s="37" t="s">
        <v>10</v>
      </c>
      <c r="J102" s="14" t="s">
        <v>11</v>
      </c>
      <c r="K102" s="16" t="s">
        <v>17</v>
      </c>
      <c r="L102" s="16">
        <v>5</v>
      </c>
      <c r="M102" s="39">
        <f t="shared" ref="M102" si="9">DATE(YEAR(K102)+(L102),MONTH(K102),DAY(K102))</f>
        <v>46692</v>
      </c>
      <c r="N102" s="61" t="s">
        <v>14</v>
      </c>
      <c r="O102" s="69"/>
      <c r="P102" s="58" t="s">
        <v>21</v>
      </c>
    </row>
    <row r="103" spans="2:16" x14ac:dyDescent="0.25">
      <c r="B103" s="87" t="s">
        <v>140</v>
      </c>
      <c r="C103" s="46" t="s">
        <v>107</v>
      </c>
      <c r="D103" s="55" t="s">
        <v>114</v>
      </c>
      <c r="E103" s="23" t="s">
        <v>63</v>
      </c>
      <c r="F103" s="14" t="s">
        <v>9</v>
      </c>
      <c r="G103" s="47" t="s">
        <v>18</v>
      </c>
      <c r="H103" s="33" t="s">
        <v>10</v>
      </c>
      <c r="I103" s="37" t="s">
        <v>10</v>
      </c>
      <c r="J103" s="14" t="s">
        <v>11</v>
      </c>
      <c r="K103" s="16" t="s">
        <v>17</v>
      </c>
      <c r="L103" s="16">
        <v>5</v>
      </c>
      <c r="M103" s="39">
        <f t="shared" si="8"/>
        <v>46692</v>
      </c>
      <c r="N103" s="14" t="s">
        <v>14</v>
      </c>
      <c r="O103" s="14"/>
      <c r="P103" s="15"/>
    </row>
    <row r="104" spans="2:16" s="40" customFormat="1" x14ac:dyDescent="0.25">
      <c r="B104" s="86" t="s">
        <v>203</v>
      </c>
      <c r="C104" s="51" t="s">
        <v>107</v>
      </c>
      <c r="D104" s="54" t="s">
        <v>114</v>
      </c>
      <c r="E104" s="23" t="s">
        <v>63</v>
      </c>
      <c r="F104" s="14" t="s">
        <v>9</v>
      </c>
      <c r="G104" s="26" t="s">
        <v>15</v>
      </c>
      <c r="H104" s="34" t="s">
        <v>10</v>
      </c>
      <c r="I104" s="38" t="s">
        <v>10</v>
      </c>
      <c r="J104" s="36" t="s">
        <v>10</v>
      </c>
      <c r="K104" s="32">
        <v>45413</v>
      </c>
      <c r="L104" s="19">
        <v>5</v>
      </c>
      <c r="M104" s="32">
        <f t="shared" ref="M104:M111" si="10">DATE(YEAR(K104)+(L104),MONTH(K104),DAY(K104))</f>
        <v>47239</v>
      </c>
      <c r="N104" s="56" t="s">
        <v>14</v>
      </c>
      <c r="O104" s="56"/>
      <c r="P104" s="70" t="s">
        <v>21</v>
      </c>
    </row>
    <row r="105" spans="2:16" s="77" customFormat="1" x14ac:dyDescent="0.25">
      <c r="B105" s="53" t="s">
        <v>204</v>
      </c>
      <c r="C105" s="51" t="s">
        <v>107</v>
      </c>
      <c r="D105" s="54" t="s">
        <v>161</v>
      </c>
      <c r="E105" s="23" t="s">
        <v>63</v>
      </c>
      <c r="F105" s="14" t="s">
        <v>9</v>
      </c>
      <c r="G105" s="26" t="s">
        <v>15</v>
      </c>
      <c r="H105" s="34" t="s">
        <v>10</v>
      </c>
      <c r="I105" s="38" t="s">
        <v>10</v>
      </c>
      <c r="J105" s="36" t="s">
        <v>10</v>
      </c>
      <c r="K105" s="32">
        <v>45413</v>
      </c>
      <c r="L105" s="19">
        <v>5</v>
      </c>
      <c r="M105" s="32">
        <f t="shared" si="10"/>
        <v>47239</v>
      </c>
      <c r="N105" s="56" t="s">
        <v>14</v>
      </c>
      <c r="O105" s="56"/>
      <c r="P105" s="70" t="s">
        <v>21</v>
      </c>
    </row>
    <row r="106" spans="2:16" s="77" customFormat="1" x14ac:dyDescent="0.25">
      <c r="B106" s="53" t="s">
        <v>205</v>
      </c>
      <c r="C106" s="51" t="s">
        <v>107</v>
      </c>
      <c r="D106" s="54" t="s">
        <v>162</v>
      </c>
      <c r="E106" s="23" t="s">
        <v>63</v>
      </c>
      <c r="F106" s="14" t="s">
        <v>9</v>
      </c>
      <c r="G106" s="26" t="s">
        <v>15</v>
      </c>
      <c r="H106" s="34" t="s">
        <v>10</v>
      </c>
      <c r="I106" s="38" t="s">
        <v>10</v>
      </c>
      <c r="J106" s="36" t="s">
        <v>10</v>
      </c>
      <c r="K106" s="32">
        <v>45413</v>
      </c>
      <c r="L106" s="19">
        <v>5</v>
      </c>
      <c r="M106" s="32">
        <f t="shared" si="10"/>
        <v>47239</v>
      </c>
      <c r="N106" s="56" t="s">
        <v>14</v>
      </c>
      <c r="O106" s="56"/>
      <c r="P106" s="70" t="s">
        <v>21</v>
      </c>
    </row>
    <row r="107" spans="2:16" s="77" customFormat="1" x14ac:dyDescent="0.25">
      <c r="B107" s="53" t="s">
        <v>206</v>
      </c>
      <c r="C107" s="51" t="s">
        <v>107</v>
      </c>
      <c r="D107" s="54" t="s">
        <v>162</v>
      </c>
      <c r="E107" s="23" t="s">
        <v>63</v>
      </c>
      <c r="F107" s="14" t="s">
        <v>9</v>
      </c>
      <c r="G107" s="26" t="s">
        <v>18</v>
      </c>
      <c r="H107" s="34" t="s">
        <v>10</v>
      </c>
      <c r="I107" s="19" t="s">
        <v>11</v>
      </c>
      <c r="J107" s="19" t="s">
        <v>11</v>
      </c>
      <c r="K107" s="32">
        <v>45413</v>
      </c>
      <c r="L107" s="19">
        <v>5</v>
      </c>
      <c r="M107" s="32">
        <f t="shared" si="10"/>
        <v>47239</v>
      </c>
      <c r="N107" s="56" t="s">
        <v>14</v>
      </c>
      <c r="O107" s="56"/>
      <c r="P107" s="70"/>
    </row>
    <row r="108" spans="2:16" s="77" customFormat="1" x14ac:dyDescent="0.25">
      <c r="B108" s="53" t="s">
        <v>207</v>
      </c>
      <c r="C108" s="51" t="s">
        <v>107</v>
      </c>
      <c r="D108" s="54" t="s">
        <v>163</v>
      </c>
      <c r="E108" s="23" t="s">
        <v>63</v>
      </c>
      <c r="F108" s="14" t="s">
        <v>9</v>
      </c>
      <c r="G108" s="26" t="s">
        <v>15</v>
      </c>
      <c r="H108" s="34" t="s">
        <v>10</v>
      </c>
      <c r="I108" s="38" t="s">
        <v>10</v>
      </c>
      <c r="J108" s="36" t="s">
        <v>10</v>
      </c>
      <c r="K108" s="32">
        <v>45413</v>
      </c>
      <c r="L108" s="19">
        <v>5</v>
      </c>
      <c r="M108" s="32">
        <f t="shared" si="10"/>
        <v>47239</v>
      </c>
      <c r="N108" s="56" t="s">
        <v>14</v>
      </c>
      <c r="O108" s="56"/>
      <c r="P108" s="70" t="s">
        <v>21</v>
      </c>
    </row>
    <row r="109" spans="2:16" s="77" customFormat="1" x14ac:dyDescent="0.25">
      <c r="B109" s="53" t="s">
        <v>208</v>
      </c>
      <c r="C109" s="51" t="s">
        <v>107</v>
      </c>
      <c r="D109" s="54" t="s">
        <v>164</v>
      </c>
      <c r="E109" s="23" t="s">
        <v>63</v>
      </c>
      <c r="F109" s="14" t="s">
        <v>9</v>
      </c>
      <c r="G109" s="26" t="s">
        <v>15</v>
      </c>
      <c r="H109" s="34" t="s">
        <v>10</v>
      </c>
      <c r="I109" s="38" t="s">
        <v>10</v>
      </c>
      <c r="J109" s="36" t="s">
        <v>10</v>
      </c>
      <c r="K109" s="32">
        <v>45413</v>
      </c>
      <c r="L109" s="19">
        <v>5</v>
      </c>
      <c r="M109" s="32">
        <f t="shared" si="10"/>
        <v>47239</v>
      </c>
      <c r="N109" s="56" t="s">
        <v>14</v>
      </c>
      <c r="O109" s="56"/>
      <c r="P109" s="70" t="s">
        <v>21</v>
      </c>
    </row>
    <row r="110" spans="2:16" s="77" customFormat="1" x14ac:dyDescent="0.25">
      <c r="B110" s="53" t="s">
        <v>209</v>
      </c>
      <c r="C110" s="51" t="s">
        <v>107</v>
      </c>
      <c r="D110" s="54" t="s">
        <v>167</v>
      </c>
      <c r="E110" s="23" t="s">
        <v>63</v>
      </c>
      <c r="F110" s="14" t="s">
        <v>9</v>
      </c>
      <c r="G110" s="26" t="s">
        <v>15</v>
      </c>
      <c r="H110" s="34" t="s">
        <v>10</v>
      </c>
      <c r="I110" s="38" t="s">
        <v>10</v>
      </c>
      <c r="J110" s="36" t="s">
        <v>10</v>
      </c>
      <c r="K110" s="32">
        <v>45413</v>
      </c>
      <c r="L110" s="19">
        <v>5</v>
      </c>
      <c r="M110" s="32">
        <f t="shared" si="10"/>
        <v>47239</v>
      </c>
      <c r="N110" s="56" t="s">
        <v>14</v>
      </c>
      <c r="O110" s="56"/>
      <c r="P110" s="70" t="s">
        <v>21</v>
      </c>
    </row>
    <row r="111" spans="2:16" s="77" customFormat="1" x14ac:dyDescent="0.25">
      <c r="B111" s="53" t="s">
        <v>210</v>
      </c>
      <c r="C111" s="51" t="s">
        <v>107</v>
      </c>
      <c r="D111" s="54" t="s">
        <v>168</v>
      </c>
      <c r="E111" s="23" t="s">
        <v>63</v>
      </c>
      <c r="F111" s="14" t="s">
        <v>9</v>
      </c>
      <c r="G111" s="26" t="s">
        <v>15</v>
      </c>
      <c r="H111" s="34" t="s">
        <v>10</v>
      </c>
      <c r="I111" s="38" t="s">
        <v>10</v>
      </c>
      <c r="J111" s="36" t="s">
        <v>10</v>
      </c>
      <c r="K111" s="32">
        <v>45413</v>
      </c>
      <c r="L111" s="19">
        <v>5</v>
      </c>
      <c r="M111" s="32">
        <f t="shared" si="10"/>
        <v>47239</v>
      </c>
      <c r="N111" s="56" t="s">
        <v>14</v>
      </c>
      <c r="O111" s="56"/>
      <c r="P111" s="70" t="s">
        <v>21</v>
      </c>
    </row>
    <row r="112" spans="2:16" s="77" customFormat="1" x14ac:dyDescent="0.25">
      <c r="B112" s="53" t="s">
        <v>211</v>
      </c>
      <c r="C112" s="51" t="s">
        <v>107</v>
      </c>
      <c r="D112" s="54" t="s">
        <v>169</v>
      </c>
      <c r="E112" s="23" t="s">
        <v>63</v>
      </c>
      <c r="F112" s="14" t="s">
        <v>9</v>
      </c>
      <c r="G112" s="26" t="s">
        <v>15</v>
      </c>
      <c r="H112" s="34" t="s">
        <v>10</v>
      </c>
      <c r="I112" s="38" t="s">
        <v>10</v>
      </c>
      <c r="J112" s="36" t="s">
        <v>10</v>
      </c>
      <c r="K112" s="32">
        <v>45413</v>
      </c>
      <c r="L112" s="19">
        <v>5</v>
      </c>
      <c r="M112" s="32">
        <f t="shared" ref="M112:M114" si="11">DATE(YEAR(K112)+(L112),MONTH(K112),DAY(K112))</f>
        <v>47239</v>
      </c>
      <c r="N112" s="56" t="s">
        <v>14</v>
      </c>
      <c r="O112" s="56"/>
      <c r="P112" s="70" t="s">
        <v>21</v>
      </c>
    </row>
    <row r="113" spans="2:16" s="77" customFormat="1" x14ac:dyDescent="0.25">
      <c r="B113" s="53" t="s">
        <v>212</v>
      </c>
      <c r="C113" s="51" t="s">
        <v>107</v>
      </c>
      <c r="D113" s="54" t="s">
        <v>170</v>
      </c>
      <c r="E113" s="23" t="s">
        <v>63</v>
      </c>
      <c r="F113" s="14" t="s">
        <v>9</v>
      </c>
      <c r="G113" s="26" t="s">
        <v>15</v>
      </c>
      <c r="H113" s="34" t="s">
        <v>10</v>
      </c>
      <c r="I113" s="38" t="s">
        <v>10</v>
      </c>
      <c r="J113" s="36" t="s">
        <v>10</v>
      </c>
      <c r="K113" s="32">
        <v>45413</v>
      </c>
      <c r="L113" s="19">
        <v>5</v>
      </c>
      <c r="M113" s="32">
        <f t="shared" si="11"/>
        <v>47239</v>
      </c>
      <c r="N113" s="56" t="s">
        <v>14</v>
      </c>
      <c r="O113" s="56"/>
      <c r="P113" s="70" t="s">
        <v>21</v>
      </c>
    </row>
    <row r="114" spans="2:16" s="77" customFormat="1" x14ac:dyDescent="0.25">
      <c r="B114" s="53" t="s">
        <v>213</v>
      </c>
      <c r="C114" s="51" t="s">
        <v>107</v>
      </c>
      <c r="D114" s="54" t="s">
        <v>171</v>
      </c>
      <c r="E114" s="23" t="s">
        <v>63</v>
      </c>
      <c r="F114" s="14" t="s">
        <v>9</v>
      </c>
      <c r="G114" s="26" t="s">
        <v>15</v>
      </c>
      <c r="H114" s="19" t="s">
        <v>11</v>
      </c>
      <c r="I114" s="38" t="s">
        <v>10</v>
      </c>
      <c r="J114" s="36" t="s">
        <v>10</v>
      </c>
      <c r="K114" s="32">
        <v>45413</v>
      </c>
      <c r="L114" s="19">
        <v>5</v>
      </c>
      <c r="M114" s="32">
        <f t="shared" si="11"/>
        <v>47239</v>
      </c>
      <c r="N114" s="56" t="s">
        <v>14</v>
      </c>
      <c r="O114" s="56"/>
      <c r="P114" s="70" t="s">
        <v>21</v>
      </c>
    </row>
    <row r="115" spans="2:16" s="77" customFormat="1" x14ac:dyDescent="0.25">
      <c r="B115" s="53" t="s">
        <v>214</v>
      </c>
      <c r="C115" s="51" t="s">
        <v>107</v>
      </c>
      <c r="D115" s="54" t="s">
        <v>173</v>
      </c>
      <c r="E115" s="23" t="s">
        <v>63</v>
      </c>
      <c r="F115" s="14" t="s">
        <v>9</v>
      </c>
      <c r="G115" s="26" t="s">
        <v>15</v>
      </c>
      <c r="H115" s="34" t="s">
        <v>10</v>
      </c>
      <c r="I115" s="38" t="s">
        <v>10</v>
      </c>
      <c r="J115" s="36" t="s">
        <v>10</v>
      </c>
      <c r="K115" s="32">
        <v>45413</v>
      </c>
      <c r="L115" s="19">
        <v>5</v>
      </c>
      <c r="M115" s="32">
        <f t="shared" ref="M115" si="12">DATE(YEAR(K115)+(L115),MONTH(K115),DAY(K115))</f>
        <v>47239</v>
      </c>
      <c r="N115" s="56" t="s">
        <v>14</v>
      </c>
      <c r="O115" s="56"/>
      <c r="P115" s="70"/>
    </row>
    <row r="116" spans="2:16" s="77" customFormat="1" x14ac:dyDescent="0.25">
      <c r="B116" s="50" t="s">
        <v>243</v>
      </c>
      <c r="C116" s="51" t="s">
        <v>107</v>
      </c>
      <c r="D116" s="54" t="s">
        <v>241</v>
      </c>
      <c r="E116" s="23" t="s">
        <v>63</v>
      </c>
      <c r="F116" s="14" t="s">
        <v>9</v>
      </c>
      <c r="G116" s="26" t="s">
        <v>15</v>
      </c>
      <c r="H116" s="19" t="s">
        <v>11</v>
      </c>
      <c r="I116" s="38" t="s">
        <v>10</v>
      </c>
      <c r="J116" s="36" t="s">
        <v>10</v>
      </c>
      <c r="K116" s="32">
        <v>45778</v>
      </c>
      <c r="L116" s="19">
        <v>5</v>
      </c>
      <c r="M116" s="32">
        <f>DATE(YEAR(K116)+(L116),MONTH(K116),DAY(K116))</f>
        <v>47604</v>
      </c>
      <c r="N116" s="56" t="s">
        <v>14</v>
      </c>
      <c r="O116" s="100"/>
      <c r="P116" s="103"/>
    </row>
    <row r="117" spans="2:16" s="75" customFormat="1" x14ac:dyDescent="0.25">
      <c r="B117" s="50" t="s">
        <v>243</v>
      </c>
      <c r="C117" s="51" t="s">
        <v>107</v>
      </c>
      <c r="D117" s="54" t="s">
        <v>241</v>
      </c>
      <c r="E117" s="23" t="s">
        <v>63</v>
      </c>
      <c r="F117" s="14" t="s">
        <v>9</v>
      </c>
      <c r="G117" s="26" t="s">
        <v>18</v>
      </c>
      <c r="H117" s="34" t="s">
        <v>10</v>
      </c>
      <c r="I117" s="56" t="s">
        <v>11</v>
      </c>
      <c r="J117" s="56" t="s">
        <v>11</v>
      </c>
      <c r="K117" s="32">
        <v>45778</v>
      </c>
      <c r="L117" s="19">
        <v>5</v>
      </c>
      <c r="M117" s="32">
        <f>DATE(YEAR(K117)+(L117),MONTH(K117),DAY(K117))</f>
        <v>47604</v>
      </c>
      <c r="N117" s="100"/>
      <c r="O117" s="100"/>
      <c r="P117" s="103"/>
    </row>
    <row r="118" spans="2:16" s="75" customFormat="1" x14ac:dyDescent="0.25">
      <c r="B118" s="53" t="s">
        <v>216</v>
      </c>
      <c r="C118" s="88" t="s">
        <v>149</v>
      </c>
      <c r="D118" s="89" t="s">
        <v>28</v>
      </c>
      <c r="E118" s="78" t="s">
        <v>150</v>
      </c>
      <c r="F118" s="14" t="s">
        <v>9</v>
      </c>
      <c r="G118" s="80" t="s">
        <v>16</v>
      </c>
      <c r="H118" s="19" t="s">
        <v>11</v>
      </c>
      <c r="I118" s="38" t="s">
        <v>10</v>
      </c>
      <c r="J118" s="19" t="s">
        <v>11</v>
      </c>
      <c r="K118" s="81">
        <v>45778</v>
      </c>
      <c r="L118" s="79">
        <v>5</v>
      </c>
      <c r="M118" s="81">
        <f t="shared" ref="M118" si="13">DATE(YEAR(K118)+(L118),MONTH(K118),DAY(K118))</f>
        <v>47604</v>
      </c>
      <c r="N118" s="83" t="s">
        <v>14</v>
      </c>
      <c r="O118" s="83"/>
      <c r="P118" s="82"/>
    </row>
    <row r="119" spans="2:16" s="77" customFormat="1" x14ac:dyDescent="0.25">
      <c r="B119" s="53" t="s">
        <v>215</v>
      </c>
      <c r="C119" s="88" t="s">
        <v>151</v>
      </c>
      <c r="D119" s="89" t="s">
        <v>152</v>
      </c>
      <c r="E119" s="78" t="s">
        <v>153</v>
      </c>
      <c r="F119" s="14" t="s">
        <v>9</v>
      </c>
      <c r="G119" s="84" t="s">
        <v>15</v>
      </c>
      <c r="H119" s="19" t="s">
        <v>11</v>
      </c>
      <c r="I119" s="38" t="s">
        <v>10</v>
      </c>
      <c r="J119" s="19" t="s">
        <v>11</v>
      </c>
      <c r="K119" s="81">
        <v>45413</v>
      </c>
      <c r="L119" s="79">
        <v>5</v>
      </c>
      <c r="M119" s="81">
        <f t="shared" ref="M119" si="14">DATE(YEAR(K119)+(L119),MONTH(K119),DAY(K119))</f>
        <v>47239</v>
      </c>
      <c r="N119" s="83" t="s">
        <v>14</v>
      </c>
      <c r="O119" s="83"/>
      <c r="P119" s="85"/>
    </row>
    <row r="120" spans="2:16" s="77" customFormat="1" x14ac:dyDescent="0.25">
      <c r="B120" s="50" t="s">
        <v>243</v>
      </c>
      <c r="C120" s="88" t="s">
        <v>151</v>
      </c>
      <c r="D120" s="89" t="s">
        <v>152</v>
      </c>
      <c r="E120" s="78" t="s">
        <v>153</v>
      </c>
      <c r="F120" s="14" t="s">
        <v>9</v>
      </c>
      <c r="G120" s="63" t="s">
        <v>18</v>
      </c>
      <c r="H120" s="34" t="s">
        <v>10</v>
      </c>
      <c r="I120" s="56" t="s">
        <v>11</v>
      </c>
      <c r="J120" s="19" t="s">
        <v>11</v>
      </c>
      <c r="K120" s="32">
        <v>45778</v>
      </c>
      <c r="L120" s="19">
        <v>5</v>
      </c>
      <c r="M120" s="32">
        <f>DATE(YEAR(K120)+(L120),MONTH(K120),DAY(K120))</f>
        <v>47604</v>
      </c>
      <c r="N120" s="100"/>
      <c r="O120" s="100"/>
      <c r="P120" s="103"/>
    </row>
    <row r="121" spans="2:16" s="75" customFormat="1" x14ac:dyDescent="0.25">
      <c r="B121" s="53" t="s">
        <v>217</v>
      </c>
      <c r="C121" s="51" t="s">
        <v>155</v>
      </c>
      <c r="D121" s="54" t="s">
        <v>156</v>
      </c>
      <c r="E121" s="54" t="s">
        <v>157</v>
      </c>
      <c r="F121" s="14" t="s">
        <v>9</v>
      </c>
      <c r="G121" s="84" t="s">
        <v>16</v>
      </c>
      <c r="H121" s="34" t="s">
        <v>10</v>
      </c>
      <c r="I121" s="19" t="s">
        <v>11</v>
      </c>
      <c r="J121" s="19" t="s">
        <v>11</v>
      </c>
      <c r="K121" s="81">
        <v>45778</v>
      </c>
      <c r="L121" s="79">
        <v>5</v>
      </c>
      <c r="M121" s="81">
        <f t="shared" ref="M121" si="15">DATE(YEAR(K121)+(L121),MONTH(K121),DAY(K121))</f>
        <v>47604</v>
      </c>
      <c r="N121" s="83" t="s">
        <v>14</v>
      </c>
      <c r="O121" s="83"/>
      <c r="P121" s="85"/>
    </row>
    <row r="122" spans="2:16" s="77" customFormat="1" x14ac:dyDescent="0.25">
      <c r="B122" s="96"/>
      <c r="C122" s="42"/>
      <c r="D122" s="43"/>
      <c r="E122" s="43"/>
      <c r="F122" s="41"/>
      <c r="G122" s="44"/>
      <c r="H122" s="90"/>
      <c r="I122" s="90"/>
      <c r="J122" s="90"/>
      <c r="K122" s="45"/>
      <c r="L122" s="94"/>
      <c r="M122" s="95"/>
      <c r="N122" s="94"/>
      <c r="O122" s="41"/>
      <c r="P122" s="41"/>
    </row>
    <row r="123" spans="2:16" s="77" customFormat="1" x14ac:dyDescent="0.25">
      <c r="B123" s="96"/>
      <c r="C123" s="42"/>
      <c r="D123" s="43"/>
      <c r="E123" s="43"/>
      <c r="F123" s="41"/>
      <c r="G123" s="44"/>
      <c r="H123" s="90"/>
      <c r="I123" s="90"/>
      <c r="J123" s="90"/>
      <c r="K123" s="45"/>
      <c r="L123" s="94"/>
      <c r="M123" s="95"/>
      <c r="N123" s="94"/>
      <c r="O123" s="41"/>
      <c r="P123" s="41"/>
    </row>
    <row r="124" spans="2:16" s="75" customFormat="1" x14ac:dyDescent="0.25">
      <c r="B124" s="96"/>
      <c r="C124" s="42"/>
      <c r="D124" s="43"/>
      <c r="E124" s="43"/>
      <c r="F124" s="41"/>
      <c r="G124" s="44"/>
      <c r="H124" s="90"/>
      <c r="I124" s="90"/>
      <c r="J124" s="90"/>
      <c r="K124" s="45"/>
      <c r="L124" s="94"/>
      <c r="M124" s="95"/>
      <c r="N124" s="94"/>
      <c r="O124" s="41"/>
      <c r="P124" s="41"/>
    </row>
    <row r="125" spans="2:16" s="75" customFormat="1" x14ac:dyDescent="0.25">
      <c r="B125" s="10"/>
      <c r="C125"/>
      <c r="D125" s="24"/>
      <c r="E125" s="1"/>
      <c r="F125" s="3"/>
      <c r="G125" s="11"/>
      <c r="H125" s="12"/>
      <c r="I125" s="12"/>
      <c r="J125" s="12"/>
      <c r="K125" s="12"/>
      <c r="L125" s="3"/>
      <c r="M125" s="3"/>
      <c r="N125"/>
      <c r="O125"/>
      <c r="P125"/>
    </row>
  </sheetData>
  <sheetProtection algorithmName="SHA-512" hashValue="xXdUY6SLNQrpzXPcTrtQfTKG0oWNyHcyKbIf7PYXsw3Id2dD/etCaIPRW2ICdjhOBI2Y0/rjswl+U7W+sAbmRg==" saltValue="OcJokuo5ZtfUPoyhLgeSrg==" spinCount="100000" sheet="1" objects="1" scenarios="1" sort="0" autoFilter="0"/>
  <mergeCells count="3">
    <mergeCell ref="H3:J3"/>
    <mergeCell ref="A1:P1"/>
    <mergeCell ref="L2:P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Pharmacie R3C MTP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2023-03-27T12:43:31Z</dcterms:created>
  <dcterms:modified xsi:type="dcterms:W3CDTF">2025-02-12T08:00:23Z</dcterms:modified>
</cp:coreProperties>
</file>